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as\Desktop\"/>
    </mc:Choice>
  </mc:AlternateContent>
  <xr:revisionPtr revIDLastSave="0" documentId="8_{F8557A40-BD4E-465F-915A-384B5360EF29}" xr6:coauthVersionLast="47" xr6:coauthVersionMax="47" xr10:uidLastSave="{00000000-0000-0000-0000-000000000000}"/>
  <bookViews>
    <workbookView xWindow="-96" yWindow="-96" windowWidth="18192" windowHeight="11592" activeTab="2" xr2:uid="{00000000-000D-0000-FFFF-FFFF00000000}"/>
  </bookViews>
  <sheets>
    <sheet name=" Clasament  2016" sheetId="1" r:id="rId1"/>
    <sheet name=" Clasament  2017" sheetId="3" r:id="rId2"/>
    <sheet name="Clasament 2018" sheetId="4" r:id="rId3"/>
    <sheet name=" Clasament  2019" sheetId="2" r:id="rId4"/>
    <sheet name=" Clasament  2020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E18" i="5"/>
  <c r="F14" i="5"/>
  <c r="F13" i="5"/>
  <c r="F12" i="5"/>
  <c r="F11" i="5"/>
  <c r="F10" i="5"/>
  <c r="F9" i="5"/>
  <c r="F8" i="5"/>
  <c r="F7" i="5"/>
  <c r="F6" i="5"/>
  <c r="F5" i="5"/>
  <c r="F4" i="5"/>
  <c r="E18" i="2"/>
  <c r="F15" i="2" s="1"/>
  <c r="F14" i="2"/>
  <c r="F13" i="2"/>
  <c r="F12" i="2"/>
  <c r="F11" i="2"/>
  <c r="F10" i="2"/>
  <c r="F9" i="2"/>
  <c r="F8" i="2"/>
  <c r="F7" i="2"/>
  <c r="F6" i="2"/>
  <c r="F5" i="2"/>
  <c r="F4" i="2"/>
  <c r="E18" i="4"/>
  <c r="F14" i="4"/>
  <c r="F13" i="4"/>
  <c r="F12" i="4"/>
  <c r="F11" i="4"/>
  <c r="F10" i="4"/>
  <c r="F9" i="4"/>
  <c r="F8" i="4"/>
  <c r="F7" i="4"/>
  <c r="F6" i="4"/>
  <c r="F5" i="4"/>
  <c r="F4" i="4"/>
  <c r="E18" i="3"/>
  <c r="F15" i="3" s="1"/>
  <c r="F14" i="3"/>
  <c r="F13" i="3"/>
  <c r="F12" i="3"/>
  <c r="F11" i="3"/>
  <c r="F10" i="3"/>
  <c r="F9" i="3"/>
  <c r="F8" i="3"/>
  <c r="F7" i="3"/>
  <c r="F6" i="3"/>
  <c r="F5" i="3"/>
  <c r="F4" i="3"/>
  <c r="E18" i="1"/>
  <c r="F15" i="5" l="1"/>
  <c r="F15" i="4"/>
  <c r="F15" i="1"/>
</calcChain>
</file>

<file path=xl/sharedStrings.xml><?xml version="1.0" encoding="utf-8"?>
<sst xmlns="http://schemas.openxmlformats.org/spreadsheetml/2006/main" count="160" uniqueCount="32">
  <si>
    <t>Valoare în platforma QAFIN</t>
  </si>
  <si>
    <t xml:space="preserve">Indicatorul 1.10	Poziționarea universității în clasamentele internaționale </t>
  </si>
  <si>
    <t>Nr. Crt.</t>
  </si>
  <si>
    <t>Sistemul de ierarhizare (acronim)</t>
  </si>
  <si>
    <t xml:space="preserve">Organizația susținătoare </t>
  </si>
  <si>
    <t>Academic Ranking of World Universities (Shanghai)</t>
  </si>
  <si>
    <t>Shanghai Ranking Consultancy</t>
  </si>
  <si>
    <t>Center for World University Ranking (CWUR)</t>
  </si>
  <si>
    <t>Center for World University Rankings</t>
  </si>
  <si>
    <t>Leiden Ranking (Leiden)</t>
  </si>
  <si>
    <t>Leiden University, Netherlands</t>
  </si>
  <si>
    <t>QS World University Ranking (QSWorld)</t>
  </si>
  <si>
    <t>Quacquarelli Symonds Limited</t>
  </si>
  <si>
    <t>Round University Ranking (RUR)</t>
  </si>
  <si>
    <t>RUR Ranking Agency</t>
  </si>
  <si>
    <t>SCImago Institutions Rankings World Report (SCImago)</t>
  </si>
  <si>
    <t>SCImago Lab</t>
  </si>
  <si>
    <t>The Times Higher Education World University Rankings (Times)</t>
  </si>
  <si>
    <t>TES Global Ltd</t>
  </si>
  <si>
    <t>Clarivate Analytics Innovative University Ranking (CA)</t>
  </si>
  <si>
    <t>Reuters</t>
  </si>
  <si>
    <t>US News and World Report–Global Ranking (USN&amp;W)</t>
  </si>
  <si>
    <t>US News and World Report</t>
  </si>
  <si>
    <t>University Ranking by Academic Performance (URAP)</t>
  </si>
  <si>
    <t>Middle East Technical University</t>
  </si>
  <si>
    <t>QS EECA University Rankings</t>
  </si>
  <si>
    <t>OS World University Rqanking</t>
  </si>
  <si>
    <t>Nr. particip. (ncj)</t>
  </si>
  <si>
    <t>Exemplu</t>
  </si>
  <si>
    <r>
      <t>p</t>
    </r>
    <r>
      <rPr>
        <i/>
        <vertAlign val="subscript"/>
        <sz val="14"/>
        <color rgb="FF000000"/>
        <rFont val="Calibri"/>
        <family val="2"/>
        <scheme val="minor"/>
      </rPr>
      <t>Cj</t>
    </r>
    <r>
      <rPr>
        <i/>
        <sz val="14"/>
        <color rgb="FF000000"/>
        <rFont val="Calibri"/>
        <family val="2"/>
        <scheme val="minor"/>
      </rPr>
      <t xml:space="preserve"> </t>
    </r>
    <r>
      <rPr>
        <sz val="14"/>
        <color rgb="FF000000"/>
        <rFont val="Calibri"/>
        <family val="2"/>
        <scheme val="minor"/>
      </rPr>
      <t>-</t>
    </r>
    <r>
      <rPr>
        <i/>
        <sz val="14"/>
        <color rgb="FF000000"/>
        <rFont val="Calibri"/>
        <family val="2"/>
        <scheme val="minor"/>
      </rPr>
      <t xml:space="preserve"> poziția anuală a universității în clasament /sau numărul de interval în care se află universitatea. </t>
    </r>
  </si>
  <si>
    <t>countif = 0</t>
  </si>
  <si>
    <t>de verificat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</si>
</sst>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>
    <font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</font>
    <font>
      <i/>
      <sz val="14"/>
      <color rgb="FF000000"/>
      <name val="Calibri"/>
      <family val="2"/>
      <scheme val="minor"/>
    </font>
    <font>
      <i/>
      <vertAlign val="subscript"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mbria"/>
      <family val="1"/>
    </font>
    <font>
      <b/>
      <sz val="14"/>
      <color rgb="FF002060"/>
      <name val="Cambria"/>
      <family val="1"/>
    </font>
    <font>
      <sz val="14"/>
      <color rgb="FFC00000"/>
      <name val="Cambria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C00000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b/>
      <sz val="12"/>
      <color rgb="FFC00000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3FAFF"/>
        <bgColor indexed="64"/>
      </patternFill>
    </fill>
    <fill>
      <patternFill patternType="solid">
        <fgColor rgb="FFF6FEEE"/>
        <bgColor indexed="64"/>
      </patternFill>
    </fill>
    <fill>
      <patternFill patternType="solid">
        <fgColor rgb="FFE2F0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BDD6EE"/>
      </left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 style="medium">
        <color rgb="FFBDD6EE"/>
      </right>
      <top style="medium">
        <color rgb="FFBDD6EE"/>
      </top>
      <bottom style="thin">
        <color theme="8" tint="0.59999389629810485"/>
      </bottom>
      <diagonal/>
    </border>
    <border>
      <left style="thin">
        <color theme="0"/>
      </left>
      <right/>
      <top style="thin">
        <color theme="0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8" tint="0.599993896298104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1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/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5" fillId="5" borderId="2" xfId="0" applyFont="1" applyFill="1" applyBorder="1"/>
    <xf numFmtId="0" fontId="5" fillId="0" borderId="3" xfId="0" applyFont="1" applyBorder="1"/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64" fontId="11" fillId="6" borderId="1" xfId="0" applyNumberFormat="1" applyFont="1" applyFill="1" applyBorder="1"/>
    <xf numFmtId="0" fontId="14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E2F0FF"/>
      <color rgb="FFF6F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2</xdr:row>
      <xdr:rowOff>266700</xdr:rowOff>
    </xdr:from>
    <xdr:to>
      <xdr:col>11</xdr:col>
      <xdr:colOff>261504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5697200" y="11049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5697200" y="11049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Fallback>
    </mc:AlternateContent>
    <xdr:clientData/>
  </xdr:twoCellAnchor>
  <xdr:twoCellAnchor editAs="oneCell">
    <xdr:from>
      <xdr:col>5</xdr:col>
      <xdr:colOff>165100</xdr:colOff>
      <xdr:row>2</xdr:row>
      <xdr:rowOff>406400</xdr:rowOff>
    </xdr:from>
    <xdr:to>
      <xdr:col>5</xdr:col>
      <xdr:colOff>1104900</xdr:colOff>
      <xdr:row>2</xdr:row>
      <xdr:rowOff>977900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5F01E-C62F-0346-95F2-FFAA064F4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4300" y="1028700"/>
          <a:ext cx="939800" cy="5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</xdr:colOff>
      <xdr:row>14</xdr:row>
      <xdr:rowOff>0</xdr:rowOff>
    </xdr:from>
    <xdr:to>
      <xdr:col>7</xdr:col>
      <xdr:colOff>368300</xdr:colOff>
      <xdr:row>16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3B2D7D-C415-6447-A26C-01254A7D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0500" y="5791200"/>
          <a:ext cx="124460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7039" y="10884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279400</xdr:colOff>
      <xdr:row>2</xdr:row>
      <xdr:rowOff>266700</xdr:rowOff>
    </xdr:from>
    <xdr:to>
      <xdr:col>11</xdr:col>
      <xdr:colOff>261504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09315D0-00B1-1340-911C-2A9A09395DD5}"/>
                </a:ext>
              </a:extLst>
            </xdr:cNvPr>
            <xdr:cNvSpPr txBox="1"/>
          </xdr:nvSpPr>
          <xdr:spPr>
            <a:xfrm>
              <a:off x="14084300" y="11049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A09315D0-00B1-1340-911C-2A9A09395DD5}"/>
                </a:ext>
              </a:extLst>
            </xdr:cNvPr>
            <xdr:cNvSpPr txBox="1"/>
          </xdr:nvSpPr>
          <xdr:spPr>
            <a:xfrm>
              <a:off x="14084300" y="11049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 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Fallback>
    </mc:AlternateContent>
    <xdr:clientData/>
  </xdr:twoCellAnchor>
  <xdr:twoCellAnchor editAs="oneCell">
    <xdr:from>
      <xdr:col>5</xdr:col>
      <xdr:colOff>210457</xdr:colOff>
      <xdr:row>2</xdr:row>
      <xdr:rowOff>209853</xdr:rowOff>
    </xdr:from>
    <xdr:to>
      <xdr:col>5</xdr:col>
      <xdr:colOff>1150257</xdr:colOff>
      <xdr:row>2</xdr:row>
      <xdr:rowOff>907143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90B104-3B85-0B40-B2AA-98D4F543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8790" y="1041401"/>
          <a:ext cx="939800" cy="697290"/>
        </a:xfrm>
        <a:prstGeom prst="rect">
          <a:avLst/>
        </a:prstGeom>
      </xdr:spPr>
    </xdr:pic>
    <xdr:clientData/>
  </xdr:twoCellAnchor>
  <xdr:twoCellAnchor editAs="oneCell">
    <xdr:from>
      <xdr:col>6</xdr:col>
      <xdr:colOff>177800</xdr:colOff>
      <xdr:row>14</xdr:row>
      <xdr:rowOff>75596</xdr:rowOff>
    </xdr:from>
    <xdr:to>
      <xdr:col>7</xdr:col>
      <xdr:colOff>370115</xdr:colOff>
      <xdr:row>17</xdr:row>
      <xdr:rowOff>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F276E88-2F2C-B143-81A4-DE40360CB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96610" y="5306786"/>
          <a:ext cx="1250648" cy="861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2</xdr:row>
      <xdr:rowOff>453445</xdr:rowOff>
    </xdr:from>
    <xdr:to>
      <xdr:col>10</xdr:col>
      <xdr:colOff>913541</xdr:colOff>
      <xdr:row>2</xdr:row>
      <xdr:rowOff>682925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AE7F634-9791-0F41-9F75-4EF8ED49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12916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B5186D-DA76-3044-B330-A5EE0F4D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C7C51C6-E3BE-1E4A-AC0C-54F41FC9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711200</xdr:colOff>
      <xdr:row>1</xdr:row>
      <xdr:rowOff>228600</xdr:rowOff>
    </xdr:from>
    <xdr:to>
      <xdr:col>11</xdr:col>
      <xdr:colOff>693304</xdr:colOff>
      <xdr:row>12</xdr:row>
      <xdr:rowOff>101600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8AB9CB4-13F3-9E47-83A7-D2ABD3E700CD}"/>
                </a:ext>
              </a:extLst>
            </xdr:cNvPr>
            <xdr:cNvSpPr txBox="1"/>
          </xdr:nvSpPr>
          <xdr:spPr>
            <a:xfrm>
              <a:off x="14516100" y="8255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8AB9CB4-13F3-9E47-83A7-D2ABD3E700CD}"/>
                </a:ext>
              </a:extLst>
            </xdr:cNvPr>
            <xdr:cNvSpPr txBox="1"/>
          </xdr:nvSpPr>
          <xdr:spPr>
            <a:xfrm>
              <a:off x="14516100" y="8255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 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Fallback>
    </mc:AlternateContent>
    <xdr:clientData/>
  </xdr:twoCellAnchor>
  <xdr:twoCellAnchor editAs="oneCell">
    <xdr:from>
      <xdr:col>5</xdr:col>
      <xdr:colOff>210457</xdr:colOff>
      <xdr:row>2</xdr:row>
      <xdr:rowOff>209853</xdr:rowOff>
    </xdr:from>
    <xdr:to>
      <xdr:col>5</xdr:col>
      <xdr:colOff>1150257</xdr:colOff>
      <xdr:row>2</xdr:row>
      <xdr:rowOff>1003300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16D6E4F-1CC1-0648-A046-606DEC5CA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1857" y="1048053"/>
          <a:ext cx="939800" cy="793447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13</xdr:row>
      <xdr:rowOff>165100</xdr:rowOff>
    </xdr:from>
    <xdr:to>
      <xdr:col>7</xdr:col>
      <xdr:colOff>408215</xdr:colOff>
      <xdr:row>16</xdr:row>
      <xdr:rowOff>127000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E9E0055-D112-B344-A9FC-F4F24F3D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0800" y="5130800"/>
          <a:ext cx="1246415" cy="977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BBFD091-BC77-EE47-B7CF-EEC9CA0C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5DB4244-0D40-5942-A20E-603D4D48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63F631F-232D-D749-88D5-E8874CCC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2999B00-7447-2F42-A8D9-7FC513EC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FCF76BE-A9B6-614D-8581-EAADC7CE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1003300</xdr:colOff>
      <xdr:row>2</xdr:row>
      <xdr:rowOff>177800</xdr:rowOff>
    </xdr:from>
    <xdr:to>
      <xdr:col>11</xdr:col>
      <xdr:colOff>985404</xdr:colOff>
      <xdr:row>12</xdr:row>
      <xdr:rowOff>292100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E45C78A-CF06-4042-99B9-95E4D7669545}"/>
                </a:ext>
              </a:extLst>
            </xdr:cNvPr>
            <xdr:cNvSpPr txBox="1"/>
          </xdr:nvSpPr>
          <xdr:spPr>
            <a:xfrm>
              <a:off x="14808200" y="10160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E45C78A-CF06-4042-99B9-95E4D7669545}"/>
                </a:ext>
              </a:extLst>
            </xdr:cNvPr>
            <xdr:cNvSpPr txBox="1"/>
          </xdr:nvSpPr>
          <xdr:spPr>
            <a:xfrm>
              <a:off x="14808200" y="1016000"/>
              <a:ext cx="5697104" cy="3937000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 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600" i="1" strike="sng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calendaristic.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Fallback>
    </mc:AlternateContent>
    <xdr:clientData/>
  </xdr:twoCellAnchor>
  <xdr:twoCellAnchor editAs="oneCell">
    <xdr:from>
      <xdr:col>5</xdr:col>
      <xdr:colOff>210457</xdr:colOff>
      <xdr:row>2</xdr:row>
      <xdr:rowOff>209853</xdr:rowOff>
    </xdr:from>
    <xdr:to>
      <xdr:col>5</xdr:col>
      <xdr:colOff>1150257</xdr:colOff>
      <xdr:row>2</xdr:row>
      <xdr:rowOff>977900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067356A-B209-784A-8F6A-9DB94BF69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81857" y="1048053"/>
          <a:ext cx="939800" cy="768047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13</xdr:row>
      <xdr:rowOff>165100</xdr:rowOff>
    </xdr:from>
    <xdr:to>
      <xdr:col>7</xdr:col>
      <xdr:colOff>408215</xdr:colOff>
      <xdr:row>16</xdr:row>
      <xdr:rowOff>88900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5970C2D-6E71-0D41-BB39-006649D47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0800" y="5130800"/>
          <a:ext cx="1246415" cy="977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215900</xdr:rowOff>
    </xdr:from>
    <xdr:to>
      <xdr:col>10</xdr:col>
      <xdr:colOff>901162</xdr:colOff>
      <xdr:row>2</xdr:row>
      <xdr:rowOff>216780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0376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4</xdr:row>
      <xdr:rowOff>4736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4</xdr:row>
      <xdr:rowOff>4736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127000</xdr:colOff>
      <xdr:row>3</xdr:row>
      <xdr:rowOff>381000</xdr:rowOff>
    </xdr:from>
    <xdr:to>
      <xdr:col>10</xdr:col>
      <xdr:colOff>901162</xdr:colOff>
      <xdr:row>4</xdr:row>
      <xdr:rowOff>4736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0439" y="1494845"/>
          <a:ext cx="776702" cy="22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C0EC77-EC07-5F49-8721-BD59FE0A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B11C9C4-C7CF-614E-9CCC-FA70875B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4A7EB3-024D-4244-94C1-1434AD6C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24C6972-282C-F141-8606-FA92474F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75847E5-2EE0-4847-8CEA-E100DF9EE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A6FB1F4-A85A-CE4A-AECA-8FD7D850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3E9417-82A9-EF46-B17C-397B7A87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136839</xdr:colOff>
      <xdr:row>3</xdr:row>
      <xdr:rowOff>453445</xdr:rowOff>
    </xdr:from>
    <xdr:to>
      <xdr:col>10</xdr:col>
      <xdr:colOff>913541</xdr:colOff>
      <xdr:row>3</xdr:row>
      <xdr:rowOff>682925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05CE75-67E8-884A-AE3D-335E06AC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16939" y="2218745"/>
          <a:ext cx="776702" cy="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817033</xdr:colOff>
      <xdr:row>2</xdr:row>
      <xdr:rowOff>194734</xdr:rowOff>
    </xdr:from>
    <xdr:to>
      <xdr:col>13</xdr:col>
      <xdr:colOff>50800</xdr:colOff>
      <xdr:row>13</xdr:row>
      <xdr:rowOff>4234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89267FD6-DA46-EA4E-867C-ADC736C9686A}"/>
                </a:ext>
              </a:extLst>
            </xdr:cNvPr>
            <xdr:cNvSpPr txBox="1"/>
          </xdr:nvSpPr>
          <xdr:spPr>
            <a:xfrm>
              <a:off x="14634633" y="1024467"/>
              <a:ext cx="7056967" cy="419523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8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8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</m:t>
                  </m:r>
                </m:oMath>
              </a14:m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8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8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8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14:m>
                <m:oMath xmlns:m="http://schemas.openxmlformats.org/officeDocument/2006/math">
                  <m:r>
                    <a:rPr lang="ro-RO" sz="18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14:m>
                <m:oMath xmlns:m="http://schemas.openxmlformats.org/officeDocument/2006/math">
                  <m:r>
                    <a:rPr lang="ro-RO" sz="18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89267FD6-DA46-EA4E-867C-ADC736C9686A}"/>
                </a:ext>
              </a:extLst>
            </xdr:cNvPr>
            <xdr:cNvSpPr txBox="1"/>
          </xdr:nvSpPr>
          <xdr:spPr>
            <a:xfrm>
              <a:off x="14634633" y="1024467"/>
              <a:ext cx="7056967" cy="4195234"/>
            </a:xfrm>
            <a:prstGeom prst="rect">
              <a:avLst/>
            </a:prstGeom>
            <a:solidFill>
              <a:srgbClr val="F6FEEE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ro-RO" sz="18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8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 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anual maxim de participanți în clasamentul sau numărul maxim de intervale posibile în clasament, stabilit în funcție de mărimea intervalului și amplitudinea variației 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</a:t>
              </a:r>
              <a:r>
                <a:rPr lang="ro-RO" sz="18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8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poziția anuală a universității în clasamentul internațional/sau numărul de interval în care se află universitatea. 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Notă: Dacă clasamentul este realizat bianual, se ia în considerare  poziția cea mai favorabilă în respectivul an</a:t>
              </a:r>
              <a:r>
                <a:rPr lang="ro-RO" sz="1800" i="1" strike="sng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calendaristic.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Cj </a:t>
              </a:r>
              <a:r>
                <a:rPr lang="ro-RO" sz="18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clasamentul internațional considerat.</a:t>
              </a:r>
            </a:p>
            <a:p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ro-RO" sz="18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ro-RO" sz="18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aparițiilor în clasamente în care se regăsește universitatea în anul raportării </a:t>
              </a:r>
              <a:endParaRPr lang="en-RO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800"/>
            </a:p>
          </xdr:txBody>
        </xdr:sp>
      </mc:Fallback>
    </mc:AlternateContent>
    <xdr:clientData/>
  </xdr:twoCellAnchor>
  <xdr:twoCellAnchor editAs="oneCell">
    <xdr:from>
      <xdr:col>5</xdr:col>
      <xdr:colOff>210457</xdr:colOff>
      <xdr:row>2</xdr:row>
      <xdr:rowOff>209853</xdr:rowOff>
    </xdr:from>
    <xdr:to>
      <xdr:col>5</xdr:col>
      <xdr:colOff>1150257</xdr:colOff>
      <xdr:row>2</xdr:row>
      <xdr:rowOff>931334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7FAC50C-25FB-AC4A-B0D8-D33046A9A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0324" y="1039586"/>
          <a:ext cx="939800" cy="721481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165100</xdr:colOff>
      <xdr:row>13</xdr:row>
      <xdr:rowOff>80433</xdr:rowOff>
    </xdr:from>
    <xdr:to>
      <xdr:col>7</xdr:col>
      <xdr:colOff>365882</xdr:colOff>
      <xdr:row>15</xdr:row>
      <xdr:rowOff>203200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ADF8751-8509-C345-BD32-F3FBADE4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82700" y="5295900"/>
          <a:ext cx="1250649" cy="918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I18"/>
  <sheetViews>
    <sheetView topLeftCell="D4" zoomScale="119" workbookViewId="0">
      <selection activeCell="E5" sqref="E5"/>
    </sheetView>
  </sheetViews>
  <sheetFormatPr defaultColWidth="10.84765625" defaultRowHeight="17.399999999999999"/>
  <cols>
    <col min="1" max="1" width="7.5" style="18" customWidth="1"/>
    <col min="2" max="2" width="65" style="1" customWidth="1"/>
    <col min="3" max="3" width="41.84765625" style="1" customWidth="1"/>
    <col min="4" max="4" width="21.1484375" style="1" customWidth="1"/>
    <col min="5" max="5" width="28.1484375" style="1" customWidth="1"/>
    <col min="6" max="6" width="17.5" style="1" customWidth="1"/>
    <col min="7" max="7" width="13.84765625" style="1" customWidth="1"/>
    <col min="8" max="8" width="21.1484375" style="1" customWidth="1"/>
    <col min="9" max="9" width="14" style="1" customWidth="1"/>
    <col min="10" max="10" width="13.6484375" style="1" customWidth="1"/>
    <col min="11" max="11" width="12.34765625" style="1" customWidth="1"/>
    <col min="12" max="12" width="16.6484375" style="1" customWidth="1"/>
    <col min="13" max="16384" width="10.84765625" style="1"/>
  </cols>
  <sheetData>
    <row r="1" spans="1:9" s="20" customFormat="1" ht="47.0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</row>
    <row r="2" spans="1:9" ht="17.7" thickBot="1">
      <c r="A2" s="2"/>
      <c r="B2" s="3"/>
      <c r="C2" s="3"/>
      <c r="D2" s="3"/>
      <c r="E2" s="25" t="s">
        <v>28</v>
      </c>
      <c r="F2" s="26"/>
      <c r="G2" s="3"/>
      <c r="H2" s="3"/>
    </row>
    <row r="3" spans="1:9" ht="106" customHeight="1" thickBot="1">
      <c r="A3" s="4" t="s">
        <v>2</v>
      </c>
      <c r="B3" s="5" t="s">
        <v>3</v>
      </c>
      <c r="C3" s="5" t="s">
        <v>4</v>
      </c>
      <c r="D3" s="5" t="s">
        <v>27</v>
      </c>
      <c r="E3" s="6" t="s">
        <v>29</v>
      </c>
      <c r="F3" s="7"/>
      <c r="G3" s="8"/>
    </row>
    <row r="4" spans="1:9" ht="24" customHeight="1" thickBot="1">
      <c r="A4" s="9">
        <v>1</v>
      </c>
      <c r="B4" s="10" t="s">
        <v>5</v>
      </c>
      <c r="C4" s="11" t="s">
        <v>6</v>
      </c>
      <c r="D4" s="12">
        <v>500</v>
      </c>
      <c r="E4" s="13">
        <v>0</v>
      </c>
      <c r="F4" s="13">
        <f t="shared" ref="F4:F14" si="0">(D4-E4)/D4</f>
        <v>1</v>
      </c>
      <c r="G4" s="8"/>
    </row>
    <row r="5" spans="1:9" ht="24" customHeight="1" thickBot="1">
      <c r="A5" s="9">
        <v>2</v>
      </c>
      <c r="B5" s="10" t="s">
        <v>7</v>
      </c>
      <c r="C5" s="11" t="s">
        <v>8</v>
      </c>
      <c r="D5" s="12">
        <v>1000</v>
      </c>
      <c r="E5" s="13">
        <v>0</v>
      </c>
      <c r="F5" s="13">
        <f t="shared" si="0"/>
        <v>1</v>
      </c>
      <c r="G5" s="8"/>
    </row>
    <row r="6" spans="1:9" ht="24" customHeight="1" thickBot="1">
      <c r="A6" s="9">
        <v>3</v>
      </c>
      <c r="B6" s="10" t="s">
        <v>9</v>
      </c>
      <c r="C6" s="11" t="s">
        <v>10</v>
      </c>
      <c r="D6" s="12">
        <v>842</v>
      </c>
      <c r="E6" s="13">
        <v>0</v>
      </c>
      <c r="F6" s="13">
        <f t="shared" si="0"/>
        <v>1</v>
      </c>
      <c r="G6" s="8"/>
    </row>
    <row r="7" spans="1:9" ht="24" customHeight="1" thickBot="1">
      <c r="A7" s="9">
        <v>4</v>
      </c>
      <c r="B7" s="10" t="s">
        <v>11</v>
      </c>
      <c r="C7" s="11" t="s">
        <v>12</v>
      </c>
      <c r="D7" s="12">
        <v>916</v>
      </c>
      <c r="E7" s="13">
        <v>0</v>
      </c>
      <c r="F7" s="13">
        <f t="shared" si="0"/>
        <v>1</v>
      </c>
      <c r="G7" s="8"/>
    </row>
    <row r="8" spans="1:9" ht="24" customHeight="1" thickBot="1">
      <c r="A8" s="9">
        <v>5</v>
      </c>
      <c r="B8" s="10" t="s">
        <v>13</v>
      </c>
      <c r="C8" s="11" t="s">
        <v>14</v>
      </c>
      <c r="D8" s="12">
        <v>761</v>
      </c>
      <c r="E8" s="13">
        <v>0</v>
      </c>
      <c r="F8" s="13">
        <f t="shared" si="0"/>
        <v>1</v>
      </c>
      <c r="G8" s="8"/>
    </row>
    <row r="9" spans="1:9" ht="24" customHeight="1" thickBot="1">
      <c r="A9" s="9">
        <v>6</v>
      </c>
      <c r="B9" s="10" t="s">
        <v>15</v>
      </c>
      <c r="C9" s="11" t="s">
        <v>16</v>
      </c>
      <c r="D9" s="12">
        <v>5147</v>
      </c>
      <c r="E9" s="13">
        <v>0</v>
      </c>
      <c r="F9" s="13">
        <f t="shared" si="0"/>
        <v>1</v>
      </c>
      <c r="G9" s="8"/>
    </row>
    <row r="10" spans="1:9" ht="32.049999999999997" customHeight="1" thickBot="1">
      <c r="A10" s="9">
        <v>7</v>
      </c>
      <c r="B10" s="10" t="s">
        <v>17</v>
      </c>
      <c r="C10" s="11" t="s">
        <v>18</v>
      </c>
      <c r="D10" s="12">
        <v>800</v>
      </c>
      <c r="E10" s="13">
        <v>0</v>
      </c>
      <c r="F10" s="13">
        <f t="shared" si="0"/>
        <v>1</v>
      </c>
      <c r="G10" s="8"/>
    </row>
    <row r="11" spans="1:9" ht="24" customHeight="1" thickBot="1">
      <c r="A11" s="9">
        <v>8</v>
      </c>
      <c r="B11" s="10" t="s">
        <v>19</v>
      </c>
      <c r="C11" s="11" t="s">
        <v>20</v>
      </c>
      <c r="D11" s="12">
        <v>100</v>
      </c>
      <c r="E11" s="13">
        <v>0</v>
      </c>
      <c r="F11" s="13">
        <f t="shared" si="0"/>
        <v>1</v>
      </c>
      <c r="G11" s="8"/>
    </row>
    <row r="12" spans="1:9" ht="24" customHeight="1" thickBot="1">
      <c r="A12" s="9">
        <v>9</v>
      </c>
      <c r="B12" s="10" t="s">
        <v>21</v>
      </c>
      <c r="C12" s="11" t="s">
        <v>22</v>
      </c>
      <c r="D12" s="12">
        <v>1250</v>
      </c>
      <c r="E12" s="13">
        <v>0</v>
      </c>
      <c r="F12" s="13">
        <f t="shared" si="0"/>
        <v>1</v>
      </c>
      <c r="G12" s="8"/>
    </row>
    <row r="13" spans="1:9" ht="24" customHeight="1" thickBot="1">
      <c r="A13" s="9">
        <v>10</v>
      </c>
      <c r="B13" s="10" t="s">
        <v>23</v>
      </c>
      <c r="C13" s="11" t="s">
        <v>24</v>
      </c>
      <c r="D13" s="12">
        <v>2000</v>
      </c>
      <c r="E13" s="13">
        <v>0</v>
      </c>
      <c r="F13" s="13">
        <f t="shared" si="0"/>
        <v>1</v>
      </c>
      <c r="G13" s="8"/>
    </row>
    <row r="14" spans="1:9" ht="24" customHeight="1">
      <c r="A14" s="14">
        <v>11</v>
      </c>
      <c r="B14" s="15" t="s">
        <v>25</v>
      </c>
      <c r="C14" s="16" t="s">
        <v>26</v>
      </c>
      <c r="D14" s="17">
        <v>301</v>
      </c>
      <c r="E14" s="13">
        <v>0</v>
      </c>
      <c r="F14" s="13">
        <f t="shared" si="0"/>
        <v>1</v>
      </c>
      <c r="G14" s="8"/>
    </row>
    <row r="15" spans="1:9" ht="34.799999999999997">
      <c r="D15" s="24" t="s">
        <v>31</v>
      </c>
      <c r="E15" s="19" t="s">
        <v>0</v>
      </c>
      <c r="F15" s="21">
        <f>SUM(F4:F14)-E18</f>
        <v>0</v>
      </c>
    </row>
    <row r="17" spans="5:5">
      <c r="E17" s="23" t="s">
        <v>30</v>
      </c>
    </row>
    <row r="18" spans="5:5">
      <c r="E18" s="22">
        <f>COUNTIF(E4:E14,"=0")</f>
        <v>11</v>
      </c>
    </row>
  </sheetData>
  <mergeCells count="2">
    <mergeCell ref="E2:F2"/>
    <mergeCell ref="A1:I1"/>
  </mergeCells>
  <conditionalFormatting sqref="E4:E14">
    <cfRule type="cellIs" dxfId="19" priority="2" operator="greaterThan">
      <formula>1</formula>
    </cfRule>
    <cfRule type="cellIs" dxfId="18" priority="4" operator="greaterThan">
      <formula>1</formula>
    </cfRule>
    <cfRule type="cellIs" dxfId="17" priority="5" operator="lessThan">
      <formula>0</formula>
    </cfRule>
  </conditionalFormatting>
  <conditionalFormatting sqref="F4:F14">
    <cfRule type="cellIs" dxfId="16" priority="1" operator="less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A20E-0F1E-C645-BD57-5D7A1D73CAEE}">
  <sheetPr>
    <tabColor theme="8" tint="0.79998168889431442"/>
  </sheetPr>
  <dimension ref="A1:I18"/>
  <sheetViews>
    <sheetView topLeftCell="B9" zoomScale="84" workbookViewId="0">
      <selection activeCell="E12" sqref="E12"/>
    </sheetView>
  </sheetViews>
  <sheetFormatPr defaultColWidth="10.84765625" defaultRowHeight="17.399999999999999"/>
  <cols>
    <col min="1" max="1" width="7.5" style="18" customWidth="1"/>
    <col min="2" max="2" width="65" style="1" customWidth="1"/>
    <col min="3" max="3" width="41.84765625" style="1" customWidth="1"/>
    <col min="4" max="4" width="21.1484375" style="1" customWidth="1"/>
    <col min="5" max="5" width="28.1484375" style="1" customWidth="1"/>
    <col min="6" max="6" width="17.5" style="1" customWidth="1"/>
    <col min="7" max="7" width="13.84765625" style="1" customWidth="1"/>
    <col min="8" max="8" width="21.1484375" style="1" customWidth="1"/>
    <col min="9" max="9" width="14" style="1" customWidth="1"/>
    <col min="10" max="10" width="13.6484375" style="1" customWidth="1"/>
    <col min="11" max="11" width="12.34765625" style="1" customWidth="1"/>
    <col min="12" max="12" width="16.6484375" style="1" customWidth="1"/>
    <col min="13" max="16384" width="10.84765625" style="1"/>
  </cols>
  <sheetData>
    <row r="1" spans="1:9" s="20" customFormat="1" ht="47.0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</row>
    <row r="2" spans="1:9" ht="17.7" thickBot="1">
      <c r="A2" s="2"/>
      <c r="B2" s="3"/>
      <c r="C2" s="3"/>
      <c r="D2" s="3"/>
      <c r="E2" s="25" t="s">
        <v>28</v>
      </c>
      <c r="F2" s="26"/>
      <c r="G2" s="3"/>
      <c r="H2" s="3"/>
    </row>
    <row r="3" spans="1:9" ht="85" customHeight="1" thickBot="1">
      <c r="A3" s="4" t="s">
        <v>2</v>
      </c>
      <c r="B3" s="5" t="s">
        <v>3</v>
      </c>
      <c r="C3" s="5" t="s">
        <v>4</v>
      </c>
      <c r="D3" s="5" t="s">
        <v>27</v>
      </c>
      <c r="E3" s="6" t="s">
        <v>29</v>
      </c>
      <c r="F3" s="7"/>
      <c r="G3" s="8"/>
    </row>
    <row r="4" spans="1:9" ht="24" customHeight="1" thickBot="1">
      <c r="A4" s="9">
        <v>1</v>
      </c>
      <c r="B4" s="10" t="s">
        <v>5</v>
      </c>
      <c r="C4" s="11" t="s">
        <v>6</v>
      </c>
      <c r="D4" s="12">
        <v>500</v>
      </c>
      <c r="E4" s="13">
        <v>0</v>
      </c>
      <c r="F4" s="13">
        <f>(D4-E4)/D4</f>
        <v>1</v>
      </c>
      <c r="G4" s="8"/>
    </row>
    <row r="5" spans="1:9" ht="24" customHeight="1" thickBot="1">
      <c r="A5" s="9">
        <v>2</v>
      </c>
      <c r="B5" s="10" t="s">
        <v>7</v>
      </c>
      <c r="C5" s="11" t="s">
        <v>8</v>
      </c>
      <c r="D5" s="12">
        <v>1000</v>
      </c>
      <c r="E5" s="13">
        <v>0</v>
      </c>
      <c r="F5" s="13">
        <f t="shared" ref="F5:F14" si="0">(D5-E5)/D5</f>
        <v>1</v>
      </c>
      <c r="G5" s="8"/>
    </row>
    <row r="6" spans="1:9" ht="24" customHeight="1" thickBot="1">
      <c r="A6" s="9">
        <v>3</v>
      </c>
      <c r="B6" s="10" t="s">
        <v>9</v>
      </c>
      <c r="C6" s="11" t="s">
        <v>10</v>
      </c>
      <c r="D6" s="12">
        <v>842</v>
      </c>
      <c r="E6" s="13">
        <v>0</v>
      </c>
      <c r="F6" s="13">
        <f t="shared" si="0"/>
        <v>1</v>
      </c>
      <c r="G6" s="8"/>
    </row>
    <row r="7" spans="1:9" ht="24" customHeight="1" thickBot="1">
      <c r="A7" s="9">
        <v>4</v>
      </c>
      <c r="B7" s="10" t="s">
        <v>11</v>
      </c>
      <c r="C7" s="11" t="s">
        <v>12</v>
      </c>
      <c r="D7" s="12">
        <v>916</v>
      </c>
      <c r="E7" s="13">
        <v>0</v>
      </c>
      <c r="F7" s="13">
        <f t="shared" si="0"/>
        <v>1</v>
      </c>
      <c r="G7" s="8"/>
    </row>
    <row r="8" spans="1:9" ht="24" customHeight="1" thickBot="1">
      <c r="A8" s="9">
        <v>5</v>
      </c>
      <c r="B8" s="10" t="s">
        <v>13</v>
      </c>
      <c r="C8" s="11" t="s">
        <v>14</v>
      </c>
      <c r="D8" s="12">
        <v>761</v>
      </c>
      <c r="E8" s="13">
        <v>0</v>
      </c>
      <c r="F8" s="13">
        <f t="shared" si="0"/>
        <v>1</v>
      </c>
      <c r="G8" s="8"/>
    </row>
    <row r="9" spans="1:9" ht="24" customHeight="1" thickBot="1">
      <c r="A9" s="9">
        <v>6</v>
      </c>
      <c r="B9" s="10" t="s">
        <v>15</v>
      </c>
      <c r="C9" s="11" t="s">
        <v>16</v>
      </c>
      <c r="D9" s="12">
        <v>5147</v>
      </c>
      <c r="E9" s="13">
        <v>0</v>
      </c>
      <c r="F9" s="13">
        <f t="shared" si="0"/>
        <v>1</v>
      </c>
      <c r="G9" s="8"/>
    </row>
    <row r="10" spans="1:9" ht="24" customHeight="1" thickBot="1">
      <c r="A10" s="9">
        <v>7</v>
      </c>
      <c r="B10" s="10" t="s">
        <v>17</v>
      </c>
      <c r="C10" s="11" t="s">
        <v>18</v>
      </c>
      <c r="D10" s="12">
        <v>800</v>
      </c>
      <c r="E10" s="13">
        <v>0</v>
      </c>
      <c r="F10" s="13">
        <f t="shared" si="0"/>
        <v>1</v>
      </c>
      <c r="G10" s="8"/>
    </row>
    <row r="11" spans="1:9" ht="24" customHeight="1" thickBot="1">
      <c r="A11" s="9">
        <v>8</v>
      </c>
      <c r="B11" s="10" t="s">
        <v>19</v>
      </c>
      <c r="C11" s="11" t="s">
        <v>20</v>
      </c>
      <c r="D11" s="12">
        <v>100</v>
      </c>
      <c r="E11" s="13">
        <v>0</v>
      </c>
      <c r="F11" s="13">
        <f t="shared" si="0"/>
        <v>1</v>
      </c>
      <c r="G11" s="8"/>
    </row>
    <row r="12" spans="1:9" ht="24" customHeight="1" thickBot="1">
      <c r="A12" s="9">
        <v>9</v>
      </c>
      <c r="B12" s="10" t="s">
        <v>21</v>
      </c>
      <c r="C12" s="11" t="s">
        <v>22</v>
      </c>
      <c r="D12" s="12">
        <v>1250</v>
      </c>
      <c r="E12" s="13">
        <v>0</v>
      </c>
      <c r="F12" s="13">
        <f t="shared" si="0"/>
        <v>1</v>
      </c>
      <c r="G12" s="8"/>
    </row>
    <row r="13" spans="1:9" ht="24" customHeight="1" thickBot="1">
      <c r="A13" s="9">
        <v>10</v>
      </c>
      <c r="B13" s="10" t="s">
        <v>23</v>
      </c>
      <c r="C13" s="11" t="s">
        <v>24</v>
      </c>
      <c r="D13" s="12">
        <v>2000</v>
      </c>
      <c r="E13" s="13">
        <v>0</v>
      </c>
      <c r="F13" s="13">
        <f t="shared" si="0"/>
        <v>1</v>
      </c>
      <c r="G13" s="8"/>
    </row>
    <row r="14" spans="1:9" ht="24" customHeight="1">
      <c r="A14" s="14">
        <v>11</v>
      </c>
      <c r="B14" s="15" t="s">
        <v>25</v>
      </c>
      <c r="C14" s="16" t="s">
        <v>26</v>
      </c>
      <c r="D14" s="17">
        <v>301</v>
      </c>
      <c r="E14" s="13">
        <v>0</v>
      </c>
      <c r="F14" s="13">
        <f t="shared" si="0"/>
        <v>1</v>
      </c>
      <c r="G14" s="8"/>
    </row>
    <row r="15" spans="1:9" ht="34.799999999999997">
      <c r="D15" s="24" t="s">
        <v>31</v>
      </c>
      <c r="E15" s="19" t="s">
        <v>0</v>
      </c>
      <c r="F15" s="21">
        <f>SUM(F4:F14)-E18</f>
        <v>0</v>
      </c>
    </row>
    <row r="17" spans="5:5">
      <c r="E17" s="23" t="s">
        <v>30</v>
      </c>
    </row>
    <row r="18" spans="5:5">
      <c r="E18" s="22">
        <f>COUNTIF(E4:E14,"=0")</f>
        <v>11</v>
      </c>
    </row>
  </sheetData>
  <mergeCells count="2">
    <mergeCell ref="A1:I1"/>
    <mergeCell ref="E2:F2"/>
  </mergeCells>
  <conditionalFormatting sqref="E4:E14">
    <cfRule type="cellIs" dxfId="15" priority="2" operator="greaterThan">
      <formula>1</formula>
    </cfRule>
    <cfRule type="cellIs" dxfId="14" priority="3" operator="greaterThan">
      <formula>1</formula>
    </cfRule>
    <cfRule type="cellIs" dxfId="13" priority="4" operator="lessThan">
      <formula>0</formula>
    </cfRule>
  </conditionalFormatting>
  <conditionalFormatting sqref="F4:F14">
    <cfRule type="cellIs" dxfId="12" priority="1" operator="lessThan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C6F7-7F31-C24E-B218-199936B2EBE9}">
  <sheetPr>
    <tabColor theme="7" tint="0.79998168889431442"/>
  </sheetPr>
  <dimension ref="A1:I18"/>
  <sheetViews>
    <sheetView tabSelected="1" topLeftCell="D3" workbookViewId="0">
      <selection activeCell="F10" sqref="F10"/>
    </sheetView>
  </sheetViews>
  <sheetFormatPr defaultColWidth="10.84765625" defaultRowHeight="17.399999999999999"/>
  <cols>
    <col min="1" max="1" width="7.5" style="18" customWidth="1"/>
    <col min="2" max="2" width="65" style="1" customWidth="1"/>
    <col min="3" max="3" width="41.84765625" style="1" customWidth="1"/>
    <col min="4" max="4" width="21.1484375" style="1" customWidth="1"/>
    <col min="5" max="5" width="28.1484375" style="1" customWidth="1"/>
    <col min="6" max="6" width="17.5" style="1" customWidth="1"/>
    <col min="7" max="7" width="13.84765625" style="1" customWidth="1"/>
    <col min="8" max="8" width="21.1484375" style="1" customWidth="1"/>
    <col min="9" max="9" width="14" style="1" customWidth="1"/>
    <col min="10" max="10" width="13.6484375" style="1" customWidth="1"/>
    <col min="11" max="11" width="12.34765625" style="1" customWidth="1"/>
    <col min="12" max="12" width="16.6484375" style="1" customWidth="1"/>
    <col min="13" max="16384" width="10.84765625" style="1"/>
  </cols>
  <sheetData>
    <row r="1" spans="1:9" s="20" customFormat="1" ht="47.0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</row>
    <row r="2" spans="1:9" ht="17.7" thickBot="1">
      <c r="A2" s="2"/>
      <c r="B2" s="3"/>
      <c r="C2" s="3"/>
      <c r="D2" s="3"/>
      <c r="E2" s="25" t="s">
        <v>28</v>
      </c>
      <c r="F2" s="26"/>
      <c r="G2" s="3"/>
      <c r="H2" s="3"/>
    </row>
    <row r="3" spans="1:9" ht="85" customHeight="1" thickBot="1">
      <c r="A3" s="4" t="s">
        <v>2</v>
      </c>
      <c r="B3" s="5" t="s">
        <v>3</v>
      </c>
      <c r="C3" s="5" t="s">
        <v>4</v>
      </c>
      <c r="D3" s="5" t="s">
        <v>27</v>
      </c>
      <c r="E3" s="6" t="s">
        <v>29</v>
      </c>
      <c r="F3" s="7"/>
      <c r="G3" s="8"/>
    </row>
    <row r="4" spans="1:9" ht="24" customHeight="1" thickBot="1">
      <c r="A4" s="9">
        <v>1</v>
      </c>
      <c r="B4" s="10" t="s">
        <v>5</v>
      </c>
      <c r="C4" s="11" t="s">
        <v>6</v>
      </c>
      <c r="D4" s="12">
        <v>500</v>
      </c>
      <c r="E4" s="13">
        <v>0</v>
      </c>
      <c r="F4" s="13">
        <f>(D4-E4)/D4</f>
        <v>1</v>
      </c>
      <c r="G4" s="8"/>
    </row>
    <row r="5" spans="1:9" ht="24" customHeight="1" thickBot="1">
      <c r="A5" s="9">
        <v>2</v>
      </c>
      <c r="B5" s="10" t="s">
        <v>7</v>
      </c>
      <c r="C5" s="11" t="s">
        <v>8</v>
      </c>
      <c r="D5" s="12">
        <v>1000</v>
      </c>
      <c r="E5" s="13">
        <v>0</v>
      </c>
      <c r="F5" s="13">
        <f t="shared" ref="F5:F14" si="0">(D5-E5)/D5</f>
        <v>1</v>
      </c>
      <c r="G5" s="8"/>
    </row>
    <row r="6" spans="1:9" ht="24" customHeight="1" thickBot="1">
      <c r="A6" s="9">
        <v>3</v>
      </c>
      <c r="B6" s="10" t="s">
        <v>9</v>
      </c>
      <c r="C6" s="11" t="s">
        <v>10</v>
      </c>
      <c r="D6" s="12">
        <v>842</v>
      </c>
      <c r="E6" s="13">
        <v>0</v>
      </c>
      <c r="F6" s="13">
        <f t="shared" si="0"/>
        <v>1</v>
      </c>
      <c r="G6" s="8"/>
    </row>
    <row r="7" spans="1:9" ht="24" customHeight="1" thickBot="1">
      <c r="A7" s="9">
        <v>4</v>
      </c>
      <c r="B7" s="10" t="s">
        <v>11</v>
      </c>
      <c r="C7" s="11" t="s">
        <v>12</v>
      </c>
      <c r="D7" s="12">
        <v>916</v>
      </c>
      <c r="E7" s="13">
        <v>0</v>
      </c>
      <c r="F7" s="13">
        <f t="shared" si="0"/>
        <v>1</v>
      </c>
      <c r="G7" s="8"/>
    </row>
    <row r="8" spans="1:9" ht="24" customHeight="1" thickBot="1">
      <c r="A8" s="9">
        <v>5</v>
      </c>
      <c r="B8" s="10" t="s">
        <v>13</v>
      </c>
      <c r="C8" s="11" t="s">
        <v>14</v>
      </c>
      <c r="D8" s="12">
        <v>761</v>
      </c>
      <c r="E8" s="13">
        <v>0</v>
      </c>
      <c r="F8" s="13">
        <f t="shared" si="0"/>
        <v>1</v>
      </c>
      <c r="G8" s="8"/>
    </row>
    <row r="9" spans="1:9" ht="24" customHeight="1" thickBot="1">
      <c r="A9" s="9">
        <v>6</v>
      </c>
      <c r="B9" s="10" t="s">
        <v>15</v>
      </c>
      <c r="C9" s="11" t="s">
        <v>16</v>
      </c>
      <c r="D9" s="12">
        <v>5147</v>
      </c>
      <c r="E9" s="13">
        <v>0</v>
      </c>
      <c r="F9" s="13">
        <f t="shared" si="0"/>
        <v>1</v>
      </c>
      <c r="G9" s="8"/>
    </row>
    <row r="10" spans="1:9" ht="24" customHeight="1" thickBot="1">
      <c r="A10" s="9">
        <v>7</v>
      </c>
      <c r="B10" s="10" t="s">
        <v>17</v>
      </c>
      <c r="C10" s="11" t="s">
        <v>18</v>
      </c>
      <c r="D10" s="12">
        <v>800</v>
      </c>
      <c r="E10" s="13">
        <v>0</v>
      </c>
      <c r="F10" s="13">
        <f t="shared" si="0"/>
        <v>1</v>
      </c>
      <c r="G10" s="8"/>
    </row>
    <row r="11" spans="1:9" ht="24" customHeight="1" thickBot="1">
      <c r="A11" s="9">
        <v>8</v>
      </c>
      <c r="B11" s="10" t="s">
        <v>19</v>
      </c>
      <c r="C11" s="11" t="s">
        <v>20</v>
      </c>
      <c r="D11" s="12">
        <v>100</v>
      </c>
      <c r="E11" s="13">
        <v>0</v>
      </c>
      <c r="F11" s="13">
        <f t="shared" si="0"/>
        <v>1</v>
      </c>
      <c r="G11" s="8"/>
    </row>
    <row r="12" spans="1:9" ht="24" customHeight="1" thickBot="1">
      <c r="A12" s="9">
        <v>9</v>
      </c>
      <c r="B12" s="10" t="s">
        <v>21</v>
      </c>
      <c r="C12" s="11" t="s">
        <v>22</v>
      </c>
      <c r="D12" s="12">
        <v>1250</v>
      </c>
      <c r="E12" s="13">
        <v>0</v>
      </c>
      <c r="F12" s="13">
        <f t="shared" si="0"/>
        <v>1</v>
      </c>
      <c r="G12" s="8"/>
    </row>
    <row r="13" spans="1:9" ht="24" customHeight="1" thickBot="1">
      <c r="A13" s="9">
        <v>10</v>
      </c>
      <c r="B13" s="10" t="s">
        <v>23</v>
      </c>
      <c r="C13" s="11" t="s">
        <v>24</v>
      </c>
      <c r="D13" s="12">
        <v>2000</v>
      </c>
      <c r="E13" s="13">
        <v>0</v>
      </c>
      <c r="F13" s="13">
        <f t="shared" si="0"/>
        <v>1</v>
      </c>
      <c r="G13" s="8"/>
    </row>
    <row r="14" spans="1:9" ht="24" customHeight="1">
      <c r="A14" s="14">
        <v>11</v>
      </c>
      <c r="B14" s="15" t="s">
        <v>25</v>
      </c>
      <c r="C14" s="16" t="s">
        <v>26</v>
      </c>
      <c r="D14" s="17">
        <v>301</v>
      </c>
      <c r="E14" s="13">
        <v>0</v>
      </c>
      <c r="F14" s="13">
        <f t="shared" si="0"/>
        <v>1</v>
      </c>
      <c r="G14" s="8"/>
    </row>
    <row r="15" spans="1:9" ht="34.799999999999997">
      <c r="D15" s="24" t="s">
        <v>31</v>
      </c>
      <c r="E15" s="19" t="s">
        <v>0</v>
      </c>
      <c r="F15" s="21">
        <f>SUM(F4:F14)-E18</f>
        <v>0</v>
      </c>
    </row>
    <row r="17" spans="5:5">
      <c r="E17" s="23" t="s">
        <v>30</v>
      </c>
    </row>
    <row r="18" spans="5:5">
      <c r="E18" s="22">
        <f>COUNTIF(E4:E14,"=0")</f>
        <v>11</v>
      </c>
    </row>
  </sheetData>
  <mergeCells count="2">
    <mergeCell ref="A1:I1"/>
    <mergeCell ref="E2:F2"/>
  </mergeCells>
  <conditionalFormatting sqref="E4:E14">
    <cfRule type="cellIs" dxfId="11" priority="2" operator="greaterThan">
      <formula>1</formula>
    </cfRule>
    <cfRule type="cellIs" dxfId="10" priority="3" operator="greaterThan">
      <formula>1</formula>
    </cfRule>
    <cfRule type="cellIs" dxfId="9" priority="4" operator="lessThan">
      <formula>0</formula>
    </cfRule>
  </conditionalFormatting>
  <conditionalFormatting sqref="F4:F14">
    <cfRule type="cellIs" dxfId="8" priority="1" operator="lessThan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019A-F253-1543-A0A4-CB50DEE08BC8}">
  <sheetPr>
    <tabColor theme="5" tint="0.79998168889431442"/>
  </sheetPr>
  <dimension ref="A1:I18"/>
  <sheetViews>
    <sheetView topLeftCell="C22" zoomScale="94" workbookViewId="0">
      <selection activeCell="F9" sqref="F9"/>
    </sheetView>
  </sheetViews>
  <sheetFormatPr defaultColWidth="10.84765625" defaultRowHeight="17.399999999999999"/>
  <cols>
    <col min="1" max="1" width="7.5" style="18" customWidth="1"/>
    <col min="2" max="2" width="65" style="1" customWidth="1"/>
    <col min="3" max="3" width="41.84765625" style="1" customWidth="1"/>
    <col min="4" max="4" width="21.1484375" style="1" customWidth="1"/>
    <col min="5" max="5" width="28.1484375" style="1" customWidth="1"/>
    <col min="6" max="6" width="17.5" style="1" customWidth="1"/>
    <col min="7" max="7" width="13.84765625" style="1" customWidth="1"/>
    <col min="8" max="8" width="21.1484375" style="1" customWidth="1"/>
    <col min="9" max="9" width="14" style="1" customWidth="1"/>
    <col min="10" max="10" width="13.6484375" style="1" customWidth="1"/>
    <col min="11" max="11" width="12.34765625" style="1" customWidth="1"/>
    <col min="12" max="12" width="16.6484375" style="1" customWidth="1"/>
    <col min="13" max="16384" width="10.84765625" style="1"/>
  </cols>
  <sheetData>
    <row r="1" spans="1:9" s="20" customFormat="1" ht="47.0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</row>
    <row r="2" spans="1:9" ht="17.7" thickBot="1">
      <c r="A2" s="2"/>
      <c r="B2" s="3"/>
      <c r="C2" s="3"/>
      <c r="D2" s="3"/>
      <c r="E2" s="25" t="s">
        <v>28</v>
      </c>
      <c r="F2" s="26"/>
      <c r="G2" s="3"/>
      <c r="H2" s="3"/>
    </row>
    <row r="3" spans="1:9" ht="85" customHeight="1" thickBot="1">
      <c r="A3" s="4" t="s">
        <v>2</v>
      </c>
      <c r="B3" s="5" t="s">
        <v>3</v>
      </c>
      <c r="C3" s="5" t="s">
        <v>4</v>
      </c>
      <c r="D3" s="5" t="s">
        <v>27</v>
      </c>
      <c r="E3" s="6" t="s">
        <v>29</v>
      </c>
      <c r="F3" s="7"/>
      <c r="G3" s="8"/>
    </row>
    <row r="4" spans="1:9" ht="24" customHeight="1" thickBot="1">
      <c r="A4" s="9">
        <v>1</v>
      </c>
      <c r="B4" s="10" t="s">
        <v>5</v>
      </c>
      <c r="C4" s="11" t="s">
        <v>6</v>
      </c>
      <c r="D4" s="12">
        <v>500</v>
      </c>
      <c r="E4" s="13">
        <v>0</v>
      </c>
      <c r="F4" s="13">
        <f>(D4-E4)/D4</f>
        <v>1</v>
      </c>
      <c r="G4" s="8"/>
    </row>
    <row r="5" spans="1:9" ht="24" customHeight="1" thickBot="1">
      <c r="A5" s="9">
        <v>2</v>
      </c>
      <c r="B5" s="10" t="s">
        <v>7</v>
      </c>
      <c r="C5" s="11" t="s">
        <v>8</v>
      </c>
      <c r="D5" s="12">
        <v>1000</v>
      </c>
      <c r="E5" s="13">
        <v>0</v>
      </c>
      <c r="F5" s="13">
        <f t="shared" ref="F5:F14" si="0">(D5-E5)/D5</f>
        <v>1</v>
      </c>
      <c r="G5" s="8"/>
    </row>
    <row r="6" spans="1:9" ht="24" customHeight="1" thickBot="1">
      <c r="A6" s="9">
        <v>3</v>
      </c>
      <c r="B6" s="10" t="s">
        <v>9</v>
      </c>
      <c r="C6" s="11" t="s">
        <v>10</v>
      </c>
      <c r="D6" s="12">
        <v>842</v>
      </c>
      <c r="E6" s="13">
        <v>0</v>
      </c>
      <c r="F6" s="13">
        <f t="shared" si="0"/>
        <v>1</v>
      </c>
      <c r="G6" s="8"/>
    </row>
    <row r="7" spans="1:9" ht="24" customHeight="1" thickBot="1">
      <c r="A7" s="9">
        <v>4</v>
      </c>
      <c r="B7" s="10" t="s">
        <v>11</v>
      </c>
      <c r="C7" s="11" t="s">
        <v>12</v>
      </c>
      <c r="D7" s="12">
        <v>916</v>
      </c>
      <c r="E7" s="13">
        <v>0</v>
      </c>
      <c r="F7" s="13">
        <f t="shared" si="0"/>
        <v>1</v>
      </c>
      <c r="G7" s="8"/>
    </row>
    <row r="8" spans="1:9" ht="24" customHeight="1" thickBot="1">
      <c r="A8" s="9">
        <v>5</v>
      </c>
      <c r="B8" s="10" t="s">
        <v>13</v>
      </c>
      <c r="C8" s="11" t="s">
        <v>14</v>
      </c>
      <c r="D8" s="12">
        <v>761</v>
      </c>
      <c r="E8" s="13">
        <v>0</v>
      </c>
      <c r="F8" s="13">
        <f t="shared" si="0"/>
        <v>1</v>
      </c>
      <c r="G8" s="8"/>
    </row>
    <row r="9" spans="1:9" ht="24" customHeight="1" thickBot="1">
      <c r="A9" s="9">
        <v>6</v>
      </c>
      <c r="B9" s="10" t="s">
        <v>15</v>
      </c>
      <c r="C9" s="11" t="s">
        <v>16</v>
      </c>
      <c r="D9" s="12">
        <v>5147</v>
      </c>
      <c r="E9" s="13">
        <v>0</v>
      </c>
      <c r="F9" s="13">
        <f t="shared" si="0"/>
        <v>1</v>
      </c>
      <c r="G9" s="8"/>
    </row>
    <row r="10" spans="1:9" ht="24" customHeight="1" thickBot="1">
      <c r="A10" s="9">
        <v>7</v>
      </c>
      <c r="B10" s="10" t="s">
        <v>17</v>
      </c>
      <c r="C10" s="11" t="s">
        <v>18</v>
      </c>
      <c r="D10" s="12">
        <v>800</v>
      </c>
      <c r="E10" s="13">
        <v>0</v>
      </c>
      <c r="F10" s="13">
        <f t="shared" si="0"/>
        <v>1</v>
      </c>
      <c r="G10" s="8"/>
    </row>
    <row r="11" spans="1:9" ht="24" customHeight="1" thickBot="1">
      <c r="A11" s="9">
        <v>8</v>
      </c>
      <c r="B11" s="10" t="s">
        <v>19</v>
      </c>
      <c r="C11" s="11" t="s">
        <v>20</v>
      </c>
      <c r="D11" s="12">
        <v>100</v>
      </c>
      <c r="E11" s="13">
        <v>0</v>
      </c>
      <c r="F11" s="13">
        <f t="shared" si="0"/>
        <v>1</v>
      </c>
      <c r="G11" s="8"/>
    </row>
    <row r="12" spans="1:9" ht="24" customHeight="1" thickBot="1">
      <c r="A12" s="9">
        <v>9</v>
      </c>
      <c r="B12" s="10" t="s">
        <v>21</v>
      </c>
      <c r="C12" s="11" t="s">
        <v>22</v>
      </c>
      <c r="D12" s="12">
        <v>1250</v>
      </c>
      <c r="E12" s="13">
        <v>0</v>
      </c>
      <c r="F12" s="13">
        <f t="shared" si="0"/>
        <v>1</v>
      </c>
      <c r="G12" s="8"/>
    </row>
    <row r="13" spans="1:9" ht="24" customHeight="1" thickBot="1">
      <c r="A13" s="9">
        <v>10</v>
      </c>
      <c r="B13" s="10" t="s">
        <v>23</v>
      </c>
      <c r="C13" s="11" t="s">
        <v>24</v>
      </c>
      <c r="D13" s="12">
        <v>2000</v>
      </c>
      <c r="E13" s="13">
        <v>0</v>
      </c>
      <c r="F13" s="13">
        <f t="shared" si="0"/>
        <v>1</v>
      </c>
      <c r="G13" s="8"/>
    </row>
    <row r="14" spans="1:9" ht="24" customHeight="1">
      <c r="A14" s="14">
        <v>11</v>
      </c>
      <c r="B14" s="15" t="s">
        <v>25</v>
      </c>
      <c r="C14" s="16" t="s">
        <v>26</v>
      </c>
      <c r="D14" s="17">
        <v>301</v>
      </c>
      <c r="E14" s="13">
        <v>0</v>
      </c>
      <c r="F14" s="13">
        <f t="shared" si="0"/>
        <v>1</v>
      </c>
      <c r="G14" s="8"/>
    </row>
    <row r="15" spans="1:9" ht="34.799999999999997">
      <c r="D15" s="24" t="s">
        <v>31</v>
      </c>
      <c r="E15" s="19" t="s">
        <v>0</v>
      </c>
      <c r="F15" s="21">
        <f>SUM(F4:F14)-E18</f>
        <v>0</v>
      </c>
    </row>
    <row r="17" spans="5:5">
      <c r="E17" s="23" t="s">
        <v>30</v>
      </c>
    </row>
    <row r="18" spans="5:5">
      <c r="E18" s="22">
        <f>COUNTIF(E4:E14,"=0")</f>
        <v>11</v>
      </c>
    </row>
  </sheetData>
  <mergeCells count="2">
    <mergeCell ref="A1:I1"/>
    <mergeCell ref="E2:F2"/>
  </mergeCells>
  <conditionalFormatting sqref="E4:E14">
    <cfRule type="cellIs" dxfId="7" priority="2" operator="greaterThan">
      <formula>1</formula>
    </cfRule>
    <cfRule type="cellIs" dxfId="6" priority="3" operator="greaterThan">
      <formula>1</formula>
    </cfRule>
    <cfRule type="cellIs" dxfId="5" priority="4" operator="lessThan">
      <formula>0</formula>
    </cfRule>
  </conditionalFormatting>
  <conditionalFormatting sqref="F4:F14">
    <cfRule type="cellIs" dxfId="4" priority="1" operator="lessThan">
      <formula>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3FA1-FF1C-944D-8264-2F6090D5E717}">
  <sheetPr>
    <tabColor theme="4" tint="0.39997558519241921"/>
  </sheetPr>
  <dimension ref="A1:I18"/>
  <sheetViews>
    <sheetView topLeftCell="C8" zoomScale="93" workbookViewId="0">
      <selection activeCell="E14" sqref="E14"/>
    </sheetView>
  </sheetViews>
  <sheetFormatPr defaultColWidth="10.84765625" defaultRowHeight="17.399999999999999"/>
  <cols>
    <col min="1" max="1" width="7.5" style="18" customWidth="1"/>
    <col min="2" max="2" width="65" style="1" customWidth="1"/>
    <col min="3" max="3" width="41.84765625" style="1" customWidth="1"/>
    <col min="4" max="4" width="21.1484375" style="1" customWidth="1"/>
    <col min="5" max="5" width="28.1484375" style="1" customWidth="1"/>
    <col min="6" max="6" width="17.5" style="1" customWidth="1"/>
    <col min="7" max="7" width="13.84765625" style="1" customWidth="1"/>
    <col min="8" max="8" width="21.1484375" style="1" customWidth="1"/>
    <col min="9" max="9" width="14" style="1" customWidth="1"/>
    <col min="10" max="10" width="13.6484375" style="1" customWidth="1"/>
    <col min="11" max="11" width="12.34765625" style="1" customWidth="1"/>
    <col min="12" max="12" width="16.6484375" style="1" customWidth="1"/>
    <col min="13" max="16384" width="10.84765625" style="1"/>
  </cols>
  <sheetData>
    <row r="1" spans="1:9" s="20" customFormat="1" ht="47.05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</row>
    <row r="2" spans="1:9" ht="17.7" thickBot="1">
      <c r="A2" s="2"/>
      <c r="B2" s="3"/>
      <c r="C2" s="3"/>
      <c r="D2" s="3"/>
      <c r="E2" s="25" t="s">
        <v>28</v>
      </c>
      <c r="F2" s="26"/>
      <c r="G2" s="3"/>
      <c r="H2" s="3"/>
    </row>
    <row r="3" spans="1:9" ht="105" customHeight="1" thickBot="1">
      <c r="A3" s="4" t="s">
        <v>2</v>
      </c>
      <c r="B3" s="5" t="s">
        <v>3</v>
      </c>
      <c r="C3" s="5" t="s">
        <v>4</v>
      </c>
      <c r="D3" s="5" t="s">
        <v>27</v>
      </c>
      <c r="E3" s="6" t="s">
        <v>29</v>
      </c>
      <c r="F3" s="7"/>
      <c r="G3" s="8"/>
    </row>
    <row r="4" spans="1:9" ht="24" customHeight="1" thickBot="1">
      <c r="A4" s="9">
        <v>1</v>
      </c>
      <c r="B4" s="10" t="s">
        <v>5</v>
      </c>
      <c r="C4" s="11" t="s">
        <v>6</v>
      </c>
      <c r="D4" s="12">
        <v>500</v>
      </c>
      <c r="E4" s="13">
        <v>0</v>
      </c>
      <c r="F4" s="13">
        <f>(D4-E4)/D4</f>
        <v>1</v>
      </c>
      <c r="G4" s="8"/>
    </row>
    <row r="5" spans="1:9" ht="24" customHeight="1" thickBot="1">
      <c r="A5" s="9">
        <v>2</v>
      </c>
      <c r="B5" s="10" t="s">
        <v>7</v>
      </c>
      <c r="C5" s="11" t="s">
        <v>8</v>
      </c>
      <c r="D5" s="12">
        <v>1000</v>
      </c>
      <c r="E5" s="13">
        <v>0</v>
      </c>
      <c r="F5" s="13">
        <f t="shared" ref="F5:F14" si="0">(D5-E5)/D5</f>
        <v>1</v>
      </c>
      <c r="G5" s="8"/>
    </row>
    <row r="6" spans="1:9" ht="24" customHeight="1" thickBot="1">
      <c r="A6" s="9">
        <v>3</v>
      </c>
      <c r="B6" s="10" t="s">
        <v>9</v>
      </c>
      <c r="C6" s="11" t="s">
        <v>10</v>
      </c>
      <c r="D6" s="12">
        <v>842</v>
      </c>
      <c r="E6" s="13">
        <v>0</v>
      </c>
      <c r="F6" s="13">
        <f t="shared" si="0"/>
        <v>1</v>
      </c>
      <c r="G6" s="8"/>
    </row>
    <row r="7" spans="1:9" ht="24" customHeight="1" thickBot="1">
      <c r="A7" s="9">
        <v>4</v>
      </c>
      <c r="B7" s="10" t="s">
        <v>11</v>
      </c>
      <c r="C7" s="11" t="s">
        <v>12</v>
      </c>
      <c r="D7" s="12">
        <v>916</v>
      </c>
      <c r="E7" s="13">
        <v>0</v>
      </c>
      <c r="F7" s="13">
        <f t="shared" si="0"/>
        <v>1</v>
      </c>
      <c r="G7" s="8"/>
    </row>
    <row r="8" spans="1:9" ht="24" customHeight="1" thickBot="1">
      <c r="A8" s="9">
        <v>5</v>
      </c>
      <c r="B8" s="10" t="s">
        <v>13</v>
      </c>
      <c r="C8" s="11" t="s">
        <v>14</v>
      </c>
      <c r="D8" s="12">
        <v>761</v>
      </c>
      <c r="E8" s="13">
        <v>0</v>
      </c>
      <c r="F8" s="13">
        <f t="shared" si="0"/>
        <v>1</v>
      </c>
      <c r="G8" s="8"/>
    </row>
    <row r="9" spans="1:9" ht="24" customHeight="1" thickBot="1">
      <c r="A9" s="9">
        <v>6</v>
      </c>
      <c r="B9" s="10" t="s">
        <v>15</v>
      </c>
      <c r="C9" s="11" t="s">
        <v>16</v>
      </c>
      <c r="D9" s="12">
        <v>5147</v>
      </c>
      <c r="E9" s="13">
        <v>0</v>
      </c>
      <c r="F9" s="13">
        <f t="shared" si="0"/>
        <v>1</v>
      </c>
      <c r="G9" s="8"/>
    </row>
    <row r="10" spans="1:9" ht="24" customHeight="1" thickBot="1">
      <c r="A10" s="9">
        <v>7</v>
      </c>
      <c r="B10" s="10" t="s">
        <v>17</v>
      </c>
      <c r="C10" s="11" t="s">
        <v>18</v>
      </c>
      <c r="D10" s="12">
        <v>800</v>
      </c>
      <c r="E10" s="13">
        <v>0</v>
      </c>
      <c r="F10" s="13">
        <f t="shared" si="0"/>
        <v>1</v>
      </c>
      <c r="G10" s="8"/>
    </row>
    <row r="11" spans="1:9" ht="24" customHeight="1" thickBot="1">
      <c r="A11" s="9">
        <v>8</v>
      </c>
      <c r="B11" s="10" t="s">
        <v>19</v>
      </c>
      <c r="C11" s="11" t="s">
        <v>20</v>
      </c>
      <c r="D11" s="12">
        <v>100</v>
      </c>
      <c r="E11" s="13">
        <v>0</v>
      </c>
      <c r="F11" s="13">
        <f t="shared" si="0"/>
        <v>1</v>
      </c>
      <c r="G11" s="8"/>
    </row>
    <row r="12" spans="1:9" ht="24" customHeight="1" thickBot="1">
      <c r="A12" s="9">
        <v>9</v>
      </c>
      <c r="B12" s="10" t="s">
        <v>21</v>
      </c>
      <c r="C12" s="11" t="s">
        <v>22</v>
      </c>
      <c r="D12" s="12">
        <v>1250</v>
      </c>
      <c r="E12" s="13">
        <v>0</v>
      </c>
      <c r="F12" s="13">
        <f t="shared" si="0"/>
        <v>1</v>
      </c>
      <c r="G12" s="8"/>
    </row>
    <row r="13" spans="1:9" ht="24" customHeight="1" thickBot="1">
      <c r="A13" s="9">
        <v>10</v>
      </c>
      <c r="B13" s="10" t="s">
        <v>23</v>
      </c>
      <c r="C13" s="11" t="s">
        <v>24</v>
      </c>
      <c r="D13" s="12">
        <v>2000</v>
      </c>
      <c r="E13" s="13">
        <v>0</v>
      </c>
      <c r="F13" s="13">
        <f t="shared" si="0"/>
        <v>1</v>
      </c>
      <c r="G13" s="8"/>
    </row>
    <row r="14" spans="1:9" ht="24" customHeight="1">
      <c r="A14" s="14">
        <v>11</v>
      </c>
      <c r="B14" s="15" t="s">
        <v>25</v>
      </c>
      <c r="C14" s="16" t="s">
        <v>26</v>
      </c>
      <c r="D14" s="17">
        <v>1000</v>
      </c>
      <c r="E14" s="13">
        <v>0</v>
      </c>
      <c r="F14" s="13">
        <f t="shared" si="0"/>
        <v>1</v>
      </c>
      <c r="G14" s="8"/>
    </row>
    <row r="15" spans="1:9" ht="34.799999999999997">
      <c r="D15" s="24" t="s">
        <v>31</v>
      </c>
      <c r="E15" s="19" t="s">
        <v>0</v>
      </c>
      <c r="F15" s="21">
        <f>SUM(F4:F14)-E18</f>
        <v>0</v>
      </c>
    </row>
    <row r="17" spans="5:5">
      <c r="E17" s="23" t="s">
        <v>30</v>
      </c>
    </row>
    <row r="18" spans="5:5">
      <c r="E18" s="22">
        <f>COUNTIF(E4:E14,"=0")</f>
        <v>11</v>
      </c>
    </row>
  </sheetData>
  <mergeCells count="2">
    <mergeCell ref="A1:I1"/>
    <mergeCell ref="E2:F2"/>
  </mergeCells>
  <conditionalFormatting sqref="E4:E14">
    <cfRule type="cellIs" dxfId="3" priority="2" operator="greaterThan">
      <formula>1</formula>
    </cfRule>
    <cfRule type="cellIs" dxfId="2" priority="3" operator="greaterThan">
      <formula>1</formula>
    </cfRule>
    <cfRule type="cellIs" dxfId="1" priority="4" operator="lessThan">
      <formula>0</formula>
    </cfRule>
  </conditionalFormatting>
  <conditionalFormatting sqref="F4:F14">
    <cfRule type="cellIs" dxfId="0" priority="1" operator="less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 Clasament  2016</vt:lpstr>
      <vt:lpstr> Clasament  2017</vt:lpstr>
      <vt:lpstr>Clasament 2018</vt:lpstr>
      <vt:lpstr> Clasament  2019</vt:lpstr>
      <vt:lpstr> Clasament 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Balási András</cp:lastModifiedBy>
  <dcterms:created xsi:type="dcterms:W3CDTF">2019-07-09T17:21:55Z</dcterms:created>
  <dcterms:modified xsi:type="dcterms:W3CDTF">2021-06-15T04:15:21Z</dcterms:modified>
</cp:coreProperties>
</file>