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Anexe\Raportare 2021\"/>
    </mc:Choice>
  </mc:AlternateContent>
  <xr:revisionPtr revIDLastSave="0" documentId="13_ncr:1_{30AFFFB1-B115-4B5F-9945-07A72E7EE528}" xr6:coauthVersionLast="46" xr6:coauthVersionMax="46" xr10:uidLastSave="{00000000-0000-0000-0000-000000000000}"/>
  <bookViews>
    <workbookView xWindow="-120" yWindow="-120" windowWidth="20730" windowHeight="11160" xr2:uid="{2BA896DC-153C-8C46-8381-FB149BD49BD9}"/>
  </bookViews>
  <sheets>
    <sheet name="Mobilitati studii ECTS " sheetId="2" r:id="rId1"/>
    <sheet name="Mobilitati Plasament" sheetId="1" r:id="rId2"/>
    <sheet name="Modalități internationale" sheetId="3" r:id="rId3"/>
  </sheets>
  <definedNames>
    <definedName name="_Toc70423089" localSheetId="0">'Mobilitati studii ECTS '!$A$1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28" i="2"/>
  <c r="F21" i="2"/>
  <c r="F15" i="2"/>
  <c r="F7" i="2"/>
  <c r="F13" i="2"/>
  <c r="F11" i="2"/>
  <c r="F27" i="2"/>
  <c r="F20" i="2"/>
  <c r="F31" i="2"/>
  <c r="F30" i="2"/>
  <c r="F29" i="2"/>
  <c r="F26" i="2"/>
  <c r="F25" i="2"/>
  <c r="F24" i="2"/>
  <c r="F23" i="2"/>
  <c r="F22" i="2"/>
  <c r="F19" i="2"/>
  <c r="F18" i="2"/>
  <c r="F17" i="2"/>
  <c r="F16" i="2"/>
  <c r="F14" i="2"/>
  <c r="F12" i="2"/>
  <c r="F10" i="2"/>
  <c r="F9" i="2"/>
  <c r="F8" i="2"/>
  <c r="F5" i="2"/>
  <c r="F6" i="2"/>
</calcChain>
</file>

<file path=xl/sharedStrings.xml><?xml version="1.0" encoding="utf-8"?>
<sst xmlns="http://schemas.openxmlformats.org/spreadsheetml/2006/main" count="206" uniqueCount="71">
  <si>
    <t>Nr. crt</t>
  </si>
  <si>
    <t>Nume prenume</t>
  </si>
  <si>
    <t>...</t>
  </si>
  <si>
    <t>2015/2016</t>
  </si>
  <si>
    <t>....</t>
  </si>
  <si>
    <t>2016/2017</t>
  </si>
  <si>
    <t>2017/2018</t>
  </si>
  <si>
    <t>PROGRAMUL DE STUDII DE LICENȚĂ IF ....</t>
  </si>
  <si>
    <t>total 2016/2017</t>
  </si>
  <si>
    <t>total 2017/2018</t>
  </si>
  <si>
    <t>Nr credite ECTS recunoscute de institutie</t>
  </si>
  <si>
    <t>PROGRAMUL DE STUDII DE LICENȚĂ IF: ....</t>
  </si>
  <si>
    <t>ANUL UNIVERSITAR</t>
  </si>
  <si>
    <t xml:space="preserve"> Țară/instituția de unde a sosit</t>
  </si>
  <si>
    <t>Mobilitatea studenților internaționali</t>
  </si>
  <si>
    <t>total 2018/2019</t>
  </si>
  <si>
    <t>2018/2019</t>
  </si>
  <si>
    <t>MOBILITĂȚI DE PLASAMENT</t>
  </si>
  <si>
    <t>2019/2020</t>
  </si>
  <si>
    <t>total 2019/2020</t>
  </si>
  <si>
    <t>total 2015/2016</t>
  </si>
  <si>
    <t>in platforma QAFIN</t>
  </si>
  <si>
    <t>2.6. Rata mobilității internaționale de studii și de plasament</t>
  </si>
  <si>
    <t>MOBILITĂȚI DE STUDII cu ECTS</t>
  </si>
  <si>
    <t>Țara în care a avut loc mobilitatea</t>
  </si>
  <si>
    <t>Ungaria</t>
  </si>
  <si>
    <t>BAKÓ BLANKA</t>
  </si>
  <si>
    <t>Lituania</t>
  </si>
  <si>
    <t>PAPP LAURA</t>
  </si>
  <si>
    <t>UNGVÁRI ANITA</t>
  </si>
  <si>
    <t>ERŐS BRIGITTA</t>
  </si>
  <si>
    <t>SEBESI RENÁTA</t>
  </si>
  <si>
    <t>VERESS ZSUZSA</t>
  </si>
  <si>
    <t>RUSCSÁK PÉTGER</t>
  </si>
  <si>
    <t>SZEGVÁRI JÚLIA</t>
  </si>
  <si>
    <t>Romania</t>
  </si>
  <si>
    <t>ÁDÁM KORNÉL</t>
  </si>
  <si>
    <t>HUSZÁR KATALIN</t>
  </si>
  <si>
    <t>Polonia</t>
  </si>
  <si>
    <t>LŐRINCZY LEHEL</t>
  </si>
  <si>
    <t>NAGY ESZTER</t>
  </si>
  <si>
    <t>SIKÓ DOROTTYA</t>
  </si>
  <si>
    <t>BÉLAI MARCEL</t>
  </si>
  <si>
    <t>COROIAN FLAVIA MARIA</t>
  </si>
  <si>
    <t>MACRINICI ALEXANDRU</t>
  </si>
  <si>
    <t>IOANA MARA POGANGEANU</t>
  </si>
  <si>
    <t>Marea Britanie</t>
  </si>
  <si>
    <t>RUSU PAULA GABRIELA</t>
  </si>
  <si>
    <t>SOÓS BEÁTA</t>
  </si>
  <si>
    <t>LOKODI ANNA ALETTA</t>
  </si>
  <si>
    <t>TÖRÖK BEATRICE</t>
  </si>
  <si>
    <t>ZOLNAI SAROLTA</t>
  </si>
  <si>
    <t>BAKCSI KATA</t>
  </si>
  <si>
    <t>BENCZI TEKLA ENIKŐ</t>
  </si>
  <si>
    <t>Slovacia</t>
  </si>
  <si>
    <t>FÜLÖP RENÁTA</t>
  </si>
  <si>
    <t>HATHÁZI REBEKA</t>
  </si>
  <si>
    <t>KERCSÓ ANNA</t>
  </si>
  <si>
    <t>NAGY BEÁTA</t>
  </si>
  <si>
    <t>BODOR ILDIKÓ</t>
  </si>
  <si>
    <t>KERESTÉLY DÓRA</t>
  </si>
  <si>
    <t>MARTHI SZILÁRD</t>
  </si>
  <si>
    <t>BELÁGYI HANNA</t>
  </si>
  <si>
    <t>GÁSPÁR ATTILA</t>
  </si>
  <si>
    <t>IOANA NICOLETTE OPROIU</t>
  </si>
  <si>
    <t>GÖLLNER BORÓKA</t>
  </si>
  <si>
    <t>NAGY TIMEA</t>
  </si>
  <si>
    <t>CSERNUS ZSÓFIA</t>
  </si>
  <si>
    <t>HOLPERT BIANKA</t>
  </si>
  <si>
    <t>DELI SZOFIA</t>
  </si>
  <si>
    <t>GAL 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</si>
</sst>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9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1F4E79"/>
      <name val="Cambria"/>
      <family val="1"/>
    </font>
    <font>
      <sz val="12"/>
      <color theme="1"/>
      <name val="Cambria"/>
      <family val="1"/>
    </font>
    <font>
      <b/>
      <sz val="16"/>
      <color theme="8" tint="-0.499984740745262"/>
      <name val="Cambria"/>
      <family val="1"/>
    </font>
    <font>
      <b/>
      <sz val="12"/>
      <color rgb="FF002060"/>
      <name val="Cambria"/>
      <family val="1"/>
    </font>
    <font>
      <b/>
      <sz val="12"/>
      <color theme="8" tint="-0.49998474074526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/>
    <xf numFmtId="0" fontId="2" fillId="2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2" fillId="4" borderId="3" xfId="0" applyFont="1" applyFill="1" applyBorder="1" applyAlignment="1">
      <alignment horizontal="center" vertical="center"/>
    </xf>
    <xf numFmtId="0" fontId="0" fillId="0" borderId="4" xfId="0" applyBorder="1"/>
    <xf numFmtId="0" fontId="0" fillId="2" borderId="5" xfId="0" applyFill="1" applyBorder="1" applyAlignment="1"/>
    <xf numFmtId="0" fontId="0" fillId="5" borderId="1" xfId="0" applyFill="1" applyBorder="1"/>
    <xf numFmtId="0" fontId="5" fillId="0" borderId="0" xfId="0" applyFont="1"/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7" fillId="4" borderId="0" xfId="0" applyFont="1" applyFill="1" applyAlignment="1">
      <alignment horizontal="center" wrapText="1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165" fontId="5" fillId="3" borderId="1" xfId="0" applyNumberFormat="1" applyFont="1" applyFill="1" applyBorder="1"/>
    <xf numFmtId="0" fontId="5" fillId="4" borderId="0" xfId="0" applyFont="1" applyFill="1"/>
    <xf numFmtId="0" fontId="5" fillId="4" borderId="1" xfId="0" applyFont="1" applyFill="1" applyBorder="1"/>
    <xf numFmtId="164" fontId="7" fillId="5" borderId="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0" fillId="0" borderId="0" xfId="0" applyFill="1" applyBorder="1"/>
    <xf numFmtId="0" fontId="6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8F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126999</xdr:colOff>
      <xdr:row>3</xdr:row>
      <xdr:rowOff>139700</xdr:rowOff>
    </xdr:from>
    <xdr:to>
      <xdr:col>5</xdr:col>
      <xdr:colOff>1735666</xdr:colOff>
      <xdr:row>3</xdr:row>
      <xdr:rowOff>520700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43EEA2-70C3-9A4F-862E-FA59F9C8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899" y="990600"/>
          <a:ext cx="1608667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711200</xdr:colOff>
      <xdr:row>3</xdr:row>
      <xdr:rowOff>101600</xdr:rowOff>
    </xdr:from>
    <xdr:to>
      <xdr:col>15</xdr:col>
      <xdr:colOff>355600</xdr:colOff>
      <xdr:row>21</xdr:row>
      <xdr:rowOff>88900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053CE0A-B439-4E46-83B5-32C76E24679A}"/>
                </a:ext>
              </a:extLst>
            </xdr:cNvPr>
            <xdr:cNvSpPr txBox="1"/>
          </xdr:nvSpPr>
          <xdr:spPr>
            <a:xfrm>
              <a:off x="10566400" y="1511300"/>
              <a:ext cx="6248400" cy="4826000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𝑠𝑡𝑢𝑑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sub>
                    <m:sup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mobilitățile de studiu prin programele mobilități internaționale cu recunoaștere de credite transferabile (ECTS) reprezintă numărul total al studenților care au participat la o mobilitate la un program de studii în altă țară, studenți care au obținut ECTS la anumite discipline, care fac parte din curriculum programului de studiu (inclusiv practică)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𝑁𝑟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𝐸𝐶𝑇𝑆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𝑟𝑒𝑐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𝑚𝑜𝑏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credite recunoscute de instituție ca urmare a mobilității de studii. </a:t>
              </a: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𝑃𝑎𝑟𝑎𝑚𝑒𝑡𝑟𝑢𝑙</m:t>
                  </m:r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Sup>
                    <m:sSubSup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𝑠𝑡𝑢𝑑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 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𝑎𝑠</m:t>
                      </m:r>
                    </m:sub>
                    <m:sup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∙(1+</m:t>
                  </m:r>
                  <m:f>
                    <m:f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𝑁𝑟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𝐸𝐶𝑇𝑆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𝑟𝑒𝑐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𝑚𝑜𝑏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</m:num>
                    <m:den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60 (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𝐸𝐶𝑇𝑆</m:t>
                      </m:r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den>
                  </m:f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este notat cu INT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stud.as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𝑝𝑙𝑎𝑠𝑎𝑚𝑒𝑛𝑡</m:t>
                      </m:r>
                    </m:sub>
                    <m:sup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  <m:r>
                    <a:rPr lang="ro-RO" sz="16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total al studenților care au participat la stagii de plasament în altă țară fără recunoaștere de credite.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𝐼𝑁𝑇</m:t>
                      </m:r>
                    </m:sub>
                    <m:sup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numărul total al studenților internaționali care au realizat mobilități de studiu și plasament prin programul Erasmus+ la programul evaluat.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053CE0A-B439-4E46-83B5-32C76E24679A}"/>
                </a:ext>
              </a:extLst>
            </xdr:cNvPr>
            <xdr:cNvSpPr txBox="1"/>
          </xdr:nvSpPr>
          <xdr:spPr>
            <a:xfrm>
              <a:off x="10566400" y="1511300"/>
              <a:ext cx="6248400" cy="4826000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𝑠𝑡𝑢𝑑.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^𝑃𝑆−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mobilitățile de studiu prin programele mobilități internaționale cu recunoaștere de credite transferabile (ECTS) reprezintă numărul total al studenților care au participat la o mobilitate la un program de studii în altă țară, studenți care au obținut ECTS la anumite discipline, care fac parte din curriculum programului de studiu (inclusiv practică)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𝑁𝑟.𝐸𝐶𝑇𝑆 𝑟𝑒𝑐.𝑚𝑜𝑏.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de credite recunoscute de instituție ca urmare a mobilității de studii. </a:t>
              </a:r>
            </a:p>
            <a:p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𝑃𝑎𝑟𝑎𝑚𝑒𝑡𝑟𝑢𝑙 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𝑠𝑡𝑢𝑑. 𝑎𝑠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^𝑃𝑆∙(1+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𝑁𝑟.𝐸𝐶𝑇𝑆 𝑟𝑒𝑐.𝑚𝑜𝑏.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60 (𝐸𝐶𝑇𝑆)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este notat cu INT</a:t>
              </a:r>
              <a:r>
                <a:rPr lang="ro-RO" sz="1600" i="1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stud.as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𝑝𝑙𝑎𝑠𝑎𝑚𝑒𝑛𝑡^𝑃𝑆−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total al studenților care au participat la stagii de plasament în altă țară fără recunoaștere de credite.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𝐼𝑁𝑇^𝑃𝑆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numărul total al studenților internaționali care au realizat mobilități de studiu și plasament prin programul Erasmus+ la programul evaluat. </a:t>
              </a:r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342348</xdr:colOff>
      <xdr:row>2</xdr:row>
      <xdr:rowOff>1</xdr:rowOff>
    </xdr:from>
    <xdr:to>
      <xdr:col>9</xdr:col>
      <xdr:colOff>795131</xdr:colOff>
      <xdr:row>6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D921B8-F47C-1A43-A04D-C5C07320EB74}"/>
                </a:ext>
              </a:extLst>
            </xdr:cNvPr>
            <xdr:cNvSpPr txBox="1"/>
          </xdr:nvSpPr>
          <xdr:spPr>
            <a:xfrm>
              <a:off x="6438348" y="828262"/>
              <a:ext cx="4594087" cy="1292086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𝑝𝑙𝑎𝑠𝑎𝑚𝑒𝑛𝑡</m:t>
                      </m:r>
                    </m:sub>
                    <m:sup>
                      <m:r>
                        <a:rPr lang="ro-RO" sz="14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  <m:r>
                    <a:rPr lang="ro-RO" sz="14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−</m:t>
                  </m:r>
                </m:oMath>
              </a14:m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total al studenților care au participat la stagii de plasament în altă țară fără recunoaștere de credite.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1D921B8-F47C-1A43-A04D-C5C07320EB74}"/>
                </a:ext>
              </a:extLst>
            </xdr:cNvPr>
            <xdr:cNvSpPr txBox="1"/>
          </xdr:nvSpPr>
          <xdr:spPr>
            <a:xfrm>
              <a:off x="6438348" y="828262"/>
              <a:ext cx="4594087" cy="1292086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4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𝑝𝑙𝑎𝑠𝑎𝑚𝑒𝑛𝑡^𝑃𝑆−</a:t>
              </a:r>
              <a:r>
                <a:rPr lang="ro-RO" sz="14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numărul total al studenților care au participat la stagii de plasament în altă țară fără recunoaștere de credite. </a:t>
              </a:r>
            </a:p>
            <a:p>
              <a:endParaRPr lang="en-RO" sz="14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600"/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2</xdr:row>
      <xdr:rowOff>177800</xdr:rowOff>
    </xdr:from>
    <xdr:to>
      <xdr:col>12</xdr:col>
      <xdr:colOff>38100</xdr:colOff>
      <xdr:row>9</xdr:row>
      <xdr:rowOff>50800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D6EDB25-0DEF-CB41-88A2-581068F44E0D}"/>
                </a:ext>
              </a:extLst>
            </xdr:cNvPr>
            <xdr:cNvSpPr txBox="1"/>
          </xdr:nvSpPr>
          <xdr:spPr>
            <a:xfrm>
              <a:off x="9017000" y="965200"/>
              <a:ext cx="5029200" cy="1308100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Sup>
                    <m:sSubSupPr>
                      <m:ctrlPr>
                        <a:rPr lang="en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𝑀𝑜𝑏</m:t>
                      </m:r>
                    </m:e>
                    <m:sub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𝐼𝑁𝑇</m:t>
                      </m:r>
                    </m:sub>
                    <m:sup>
                      <m:r>
                        <a:rPr lang="ro-RO" sz="16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𝑃𝑆</m:t>
                      </m:r>
                    </m:sup>
                  </m:sSubSup>
                </m:oMath>
              </a14:m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numărul total al studenților internaționali care au realizat mobilități de studiu și plasament prin programul Erasmus+ la programul evaluat.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8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4D6EDB25-0DEF-CB41-88A2-581068F44E0D}"/>
                </a:ext>
              </a:extLst>
            </xdr:cNvPr>
            <xdr:cNvSpPr txBox="1"/>
          </xdr:nvSpPr>
          <xdr:spPr>
            <a:xfrm>
              <a:off x="9017000" y="965200"/>
              <a:ext cx="5029200" cy="1308100"/>
            </a:xfrm>
            <a:prstGeom prst="rect">
              <a:avLst/>
            </a:prstGeom>
            <a:solidFill>
              <a:srgbClr val="F8FDE5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𝑀𝑜𝑏</a:t>
              </a:r>
              <a:r>
                <a:rPr lang="en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</a:t>
              </a:r>
              <a:r>
                <a:rPr lang="ro-RO" sz="16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𝐼𝑁𝑇^𝑃𝑆</a:t>
              </a:r>
              <a:r>
                <a:rPr lang="ro-RO" sz="16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- numărul total al studenților internaționali care au realizat mobilități de studiu și plasament prin programul Erasmus+ la programul evaluat. </a:t>
              </a:r>
            </a:p>
            <a:p>
              <a:endParaRPr lang="en-RO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8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7C6B-0B9F-3F43-89EB-FEDD23756146}">
  <sheetPr>
    <tabColor theme="7" tint="0.79998168889431442"/>
    <pageSetUpPr fitToPage="1"/>
  </sheetPr>
  <dimension ref="A1:G48"/>
  <sheetViews>
    <sheetView tabSelected="1" zoomScaleNormal="100" workbookViewId="0">
      <selection activeCell="F33" sqref="F33"/>
    </sheetView>
  </sheetViews>
  <sheetFormatPr defaultColWidth="10.875" defaultRowHeight="15.75" x14ac:dyDescent="0.25"/>
  <cols>
    <col min="1" max="1" width="15.625" style="14" customWidth="1"/>
    <col min="2" max="2" width="10.125" style="14" customWidth="1"/>
    <col min="3" max="4" width="36.5" style="14" customWidth="1"/>
    <col min="5" max="5" width="24.125" style="14" customWidth="1"/>
    <col min="6" max="6" width="23.625" style="14" customWidth="1"/>
    <col min="7" max="7" width="20.125" style="14" customWidth="1"/>
    <col min="8" max="16384" width="10.875" style="14"/>
  </cols>
  <sheetData>
    <row r="1" spans="1:7" ht="44.1" customHeight="1" x14ac:dyDescent="0.3">
      <c r="A1" s="31" t="s">
        <v>22</v>
      </c>
      <c r="B1" s="31"/>
      <c r="C1" s="31"/>
      <c r="D1" s="31"/>
      <c r="E1" s="31"/>
      <c r="F1" s="31"/>
    </row>
    <row r="2" spans="1:7" ht="36" customHeight="1" x14ac:dyDescent="0.3">
      <c r="A2" s="30" t="s">
        <v>23</v>
      </c>
      <c r="B2" s="30"/>
      <c r="C2" s="30"/>
      <c r="D2" s="30"/>
      <c r="E2" s="30"/>
      <c r="F2" s="30"/>
    </row>
    <row r="3" spans="1:7" ht="30.95" customHeight="1" x14ac:dyDescent="0.25">
      <c r="A3" s="15" t="s">
        <v>11</v>
      </c>
      <c r="B3" s="16"/>
      <c r="C3" s="16"/>
      <c r="D3" s="16"/>
      <c r="E3" s="16"/>
      <c r="F3" s="16"/>
    </row>
    <row r="4" spans="1:7" ht="45" customHeight="1" x14ac:dyDescent="0.25">
      <c r="A4" s="17" t="s">
        <v>12</v>
      </c>
      <c r="B4" s="18" t="s">
        <v>0</v>
      </c>
      <c r="C4" s="18" t="s">
        <v>1</v>
      </c>
      <c r="D4" s="18" t="s">
        <v>24</v>
      </c>
      <c r="E4" s="19" t="s">
        <v>10</v>
      </c>
      <c r="F4" s="18"/>
    </row>
    <row r="5" spans="1:7" x14ac:dyDescent="0.25">
      <c r="A5" s="14" t="s">
        <v>3</v>
      </c>
      <c r="B5" s="20">
        <v>1</v>
      </c>
      <c r="C5" s="21" t="s">
        <v>26</v>
      </c>
      <c r="D5" s="21" t="s">
        <v>27</v>
      </c>
      <c r="E5" s="21">
        <v>32</v>
      </c>
      <c r="F5" s="22">
        <f t="shared" ref="F5:F6" si="0">1+E5/60</f>
        <v>1.5333333333333332</v>
      </c>
    </row>
    <row r="6" spans="1:7" x14ac:dyDescent="0.25">
      <c r="A6" s="14" t="s">
        <v>3</v>
      </c>
      <c r="B6" s="20">
        <v>2</v>
      </c>
      <c r="C6" s="21" t="s">
        <v>28</v>
      </c>
      <c r="D6" s="21" t="s">
        <v>25</v>
      </c>
      <c r="E6" s="21">
        <v>33</v>
      </c>
      <c r="F6" s="22">
        <f t="shared" si="0"/>
        <v>1.55</v>
      </c>
    </row>
    <row r="7" spans="1:7" x14ac:dyDescent="0.25">
      <c r="A7" s="23" t="s">
        <v>20</v>
      </c>
      <c r="B7" s="24">
        <v>2</v>
      </c>
      <c r="C7" s="18"/>
      <c r="D7" s="18"/>
      <c r="E7" s="19"/>
      <c r="F7" s="25">
        <f>SUM(F5:F6)</f>
        <v>3.083333333333333</v>
      </c>
      <c r="G7" s="24" t="s">
        <v>21</v>
      </c>
    </row>
    <row r="8" spans="1:7" x14ac:dyDescent="0.25">
      <c r="A8" s="14" t="s">
        <v>5</v>
      </c>
      <c r="B8" s="20">
        <v>1</v>
      </c>
      <c r="C8" s="21" t="s">
        <v>36</v>
      </c>
      <c r="D8" s="21" t="s">
        <v>25</v>
      </c>
      <c r="E8" s="21">
        <v>30</v>
      </c>
      <c r="F8" s="22">
        <f>1+E8/60</f>
        <v>1.5</v>
      </c>
    </row>
    <row r="9" spans="1:7" x14ac:dyDescent="0.25">
      <c r="A9" s="14" t="s">
        <v>5</v>
      </c>
      <c r="B9" s="20">
        <v>2</v>
      </c>
      <c r="C9" s="21" t="s">
        <v>37</v>
      </c>
      <c r="D9" s="21" t="s">
        <v>38</v>
      </c>
      <c r="E9" s="21">
        <v>33</v>
      </c>
      <c r="F9" s="22">
        <f t="shared" ref="F9:F12" si="1">1+E9/60</f>
        <v>1.55</v>
      </c>
    </row>
    <row r="10" spans="1:7" x14ac:dyDescent="0.25">
      <c r="A10" s="14" t="s">
        <v>5</v>
      </c>
      <c r="B10" s="20">
        <v>3</v>
      </c>
      <c r="C10" s="21" t="s">
        <v>39</v>
      </c>
      <c r="D10" s="21" t="s">
        <v>25</v>
      </c>
      <c r="E10" s="21">
        <v>33</v>
      </c>
      <c r="F10" s="22">
        <f t="shared" si="1"/>
        <v>1.55</v>
      </c>
    </row>
    <row r="11" spans="1:7" x14ac:dyDescent="0.25">
      <c r="A11" s="14" t="s">
        <v>5</v>
      </c>
      <c r="B11" s="20">
        <v>4</v>
      </c>
      <c r="C11" s="21" t="s">
        <v>70</v>
      </c>
      <c r="D11" s="21" t="s">
        <v>25</v>
      </c>
      <c r="E11" s="21">
        <v>39</v>
      </c>
      <c r="F11" s="22">
        <f t="shared" si="1"/>
        <v>1.65</v>
      </c>
    </row>
    <row r="12" spans="1:7" x14ac:dyDescent="0.25">
      <c r="A12" s="14" t="s">
        <v>5</v>
      </c>
      <c r="B12" s="20">
        <v>5</v>
      </c>
      <c r="C12" s="21" t="s">
        <v>41</v>
      </c>
      <c r="D12" s="21" t="s">
        <v>38</v>
      </c>
      <c r="E12" s="21">
        <v>33</v>
      </c>
      <c r="F12" s="22">
        <f t="shared" si="1"/>
        <v>1.55</v>
      </c>
    </row>
    <row r="13" spans="1:7" x14ac:dyDescent="0.25">
      <c r="A13" s="23" t="s">
        <v>8</v>
      </c>
      <c r="B13" s="24">
        <v>5</v>
      </c>
      <c r="C13" s="18"/>
      <c r="D13" s="18"/>
      <c r="E13" s="19"/>
      <c r="F13" s="25">
        <f>SUM(F8:F12)</f>
        <v>7.8</v>
      </c>
      <c r="G13" s="24" t="s">
        <v>21</v>
      </c>
    </row>
    <row r="14" spans="1:7" x14ac:dyDescent="0.25">
      <c r="A14" s="14" t="s">
        <v>6</v>
      </c>
      <c r="B14" s="20">
        <v>1</v>
      </c>
      <c r="C14" s="21" t="s">
        <v>42</v>
      </c>
      <c r="D14" s="21" t="s">
        <v>27</v>
      </c>
      <c r="E14" s="21">
        <v>37</v>
      </c>
      <c r="F14" s="22">
        <f>1+E14/60</f>
        <v>1.6166666666666667</v>
      </c>
    </row>
    <row r="15" spans="1:7" x14ac:dyDescent="0.25">
      <c r="A15" s="14" t="s">
        <v>6</v>
      </c>
      <c r="B15" s="20">
        <v>2</v>
      </c>
      <c r="C15" s="21" t="s">
        <v>69</v>
      </c>
      <c r="D15" s="21" t="s">
        <v>25</v>
      </c>
      <c r="E15" s="21">
        <v>30</v>
      </c>
      <c r="F15" s="22">
        <f>1+E15/60</f>
        <v>1.5</v>
      </c>
    </row>
    <row r="16" spans="1:7" x14ac:dyDescent="0.25">
      <c r="A16" s="14" t="s">
        <v>6</v>
      </c>
      <c r="B16" s="20">
        <v>3</v>
      </c>
      <c r="C16" s="21" t="s">
        <v>43</v>
      </c>
      <c r="D16" s="21" t="s">
        <v>27</v>
      </c>
      <c r="E16" s="21">
        <v>33</v>
      </c>
      <c r="F16" s="22">
        <f t="shared" ref="F16:F20" si="2">1+E16/60</f>
        <v>1.55</v>
      </c>
    </row>
    <row r="17" spans="1:7" x14ac:dyDescent="0.25">
      <c r="A17" s="14" t="s">
        <v>6</v>
      </c>
      <c r="B17" s="20">
        <v>4</v>
      </c>
      <c r="C17" s="21" t="s">
        <v>44</v>
      </c>
      <c r="D17" s="21" t="s">
        <v>27</v>
      </c>
      <c r="E17" s="21">
        <v>35</v>
      </c>
      <c r="F17" s="22">
        <f t="shared" si="2"/>
        <v>1.5833333333333335</v>
      </c>
    </row>
    <row r="18" spans="1:7" x14ac:dyDescent="0.25">
      <c r="A18" s="14" t="s">
        <v>6</v>
      </c>
      <c r="B18" s="20">
        <v>5</v>
      </c>
      <c r="C18" s="21" t="s">
        <v>45</v>
      </c>
      <c r="D18" s="21" t="s">
        <v>46</v>
      </c>
      <c r="E18" s="21">
        <v>30</v>
      </c>
      <c r="F18" s="22">
        <f t="shared" si="2"/>
        <v>1.5</v>
      </c>
    </row>
    <row r="19" spans="1:7" x14ac:dyDescent="0.25">
      <c r="A19" s="14" t="s">
        <v>6</v>
      </c>
      <c r="B19" s="20">
        <v>6</v>
      </c>
      <c r="C19" s="21" t="s">
        <v>47</v>
      </c>
      <c r="D19" s="21" t="s">
        <v>27</v>
      </c>
      <c r="E19" s="21">
        <v>33</v>
      </c>
      <c r="F19" s="22">
        <f t="shared" si="2"/>
        <v>1.55</v>
      </c>
    </row>
    <row r="20" spans="1:7" x14ac:dyDescent="0.25">
      <c r="A20" s="14" t="s">
        <v>6</v>
      </c>
      <c r="B20" s="20">
        <v>7</v>
      </c>
      <c r="C20" s="21" t="s">
        <v>48</v>
      </c>
      <c r="D20" s="21" t="s">
        <v>38</v>
      </c>
      <c r="E20" s="21">
        <v>33</v>
      </c>
      <c r="F20" s="22">
        <f t="shared" si="2"/>
        <v>1.55</v>
      </c>
    </row>
    <row r="21" spans="1:7" x14ac:dyDescent="0.25">
      <c r="A21" s="23" t="s">
        <v>9</v>
      </c>
      <c r="B21" s="24">
        <v>7</v>
      </c>
      <c r="C21" s="18"/>
      <c r="D21" s="18"/>
      <c r="E21" s="19"/>
      <c r="F21" s="25">
        <f>SUM(F14:F20)</f>
        <v>10.850000000000001</v>
      </c>
      <c r="G21" s="24" t="s">
        <v>21</v>
      </c>
    </row>
    <row r="22" spans="1:7" x14ac:dyDescent="0.25">
      <c r="A22" s="14" t="s">
        <v>16</v>
      </c>
      <c r="B22" s="20">
        <v>1</v>
      </c>
      <c r="C22" s="21" t="s">
        <v>52</v>
      </c>
      <c r="D22" s="21" t="s">
        <v>38</v>
      </c>
      <c r="E22" s="21">
        <v>36</v>
      </c>
      <c r="F22" s="22">
        <f>1+E22/60</f>
        <v>1.6</v>
      </c>
    </row>
    <row r="23" spans="1:7" x14ac:dyDescent="0.25">
      <c r="A23" s="14" t="s">
        <v>16</v>
      </c>
      <c r="B23" s="20">
        <v>2</v>
      </c>
      <c r="C23" s="21" t="s">
        <v>53</v>
      </c>
      <c r="D23" s="21" t="s">
        <v>54</v>
      </c>
      <c r="E23" s="21">
        <v>32</v>
      </c>
      <c r="F23" s="22">
        <f t="shared" ref="F23:F27" si="3">1+E23/60</f>
        <v>1.5333333333333332</v>
      </c>
    </row>
    <row r="24" spans="1:7" x14ac:dyDescent="0.25">
      <c r="A24" s="14" t="s">
        <v>16</v>
      </c>
      <c r="B24" s="20">
        <v>3</v>
      </c>
      <c r="C24" s="21" t="s">
        <v>55</v>
      </c>
      <c r="D24" s="21" t="s">
        <v>25</v>
      </c>
      <c r="E24" s="21">
        <v>12</v>
      </c>
      <c r="F24" s="22">
        <f t="shared" si="3"/>
        <v>1.2</v>
      </c>
    </row>
    <row r="25" spans="1:7" x14ac:dyDescent="0.25">
      <c r="A25" s="14" t="s">
        <v>16</v>
      </c>
      <c r="B25" s="20">
        <v>4</v>
      </c>
      <c r="C25" s="21" t="s">
        <v>56</v>
      </c>
      <c r="D25" s="21" t="s">
        <v>38</v>
      </c>
      <c r="E25" s="21">
        <v>31</v>
      </c>
      <c r="F25" s="22">
        <f t="shared" si="3"/>
        <v>1.5166666666666666</v>
      </c>
    </row>
    <row r="26" spans="1:7" x14ac:dyDescent="0.25">
      <c r="A26" s="14" t="s">
        <v>16</v>
      </c>
      <c r="B26" s="20">
        <v>5</v>
      </c>
      <c r="C26" s="21" t="s">
        <v>57</v>
      </c>
      <c r="D26" s="21" t="s">
        <v>25</v>
      </c>
      <c r="E26" s="21">
        <v>30</v>
      </c>
      <c r="F26" s="22">
        <f t="shared" si="3"/>
        <v>1.5</v>
      </c>
    </row>
    <row r="27" spans="1:7" x14ac:dyDescent="0.25">
      <c r="A27" s="14" t="s">
        <v>16</v>
      </c>
      <c r="B27" s="20">
        <v>6</v>
      </c>
      <c r="C27" s="21" t="s">
        <v>58</v>
      </c>
      <c r="D27" s="21" t="s">
        <v>38</v>
      </c>
      <c r="E27" s="21">
        <v>36</v>
      </c>
      <c r="F27" s="22">
        <f t="shared" si="3"/>
        <v>1.6</v>
      </c>
    </row>
    <row r="28" spans="1:7" x14ac:dyDescent="0.25">
      <c r="A28" s="23" t="s">
        <v>15</v>
      </c>
      <c r="B28" s="24">
        <v>6</v>
      </c>
      <c r="C28" s="18"/>
      <c r="D28" s="18"/>
      <c r="E28" s="19"/>
      <c r="F28" s="25">
        <f>SUM(F22:F27)</f>
        <v>8.9499999999999993</v>
      </c>
      <c r="G28" s="24" t="s">
        <v>21</v>
      </c>
    </row>
    <row r="29" spans="1:7" x14ac:dyDescent="0.25">
      <c r="A29" s="14" t="s">
        <v>18</v>
      </c>
      <c r="B29" s="20">
        <v>1</v>
      </c>
      <c r="C29" s="21" t="s">
        <v>62</v>
      </c>
      <c r="D29" s="21" t="s">
        <v>25</v>
      </c>
      <c r="E29" s="21">
        <v>31</v>
      </c>
      <c r="F29" s="22">
        <f>1+E29/60</f>
        <v>1.5166666666666666</v>
      </c>
    </row>
    <row r="30" spans="1:7" x14ac:dyDescent="0.25">
      <c r="A30" s="14" t="s">
        <v>18</v>
      </c>
      <c r="B30" s="20">
        <v>2</v>
      </c>
      <c r="C30" s="21" t="s">
        <v>63</v>
      </c>
      <c r="D30" s="21" t="s">
        <v>25</v>
      </c>
      <c r="E30" s="21">
        <v>30</v>
      </c>
      <c r="F30" s="22">
        <f t="shared" ref="F30:F31" si="4">1+E30/60</f>
        <v>1.5</v>
      </c>
    </row>
    <row r="31" spans="1:7" x14ac:dyDescent="0.25">
      <c r="A31" s="14" t="s">
        <v>18</v>
      </c>
      <c r="B31" s="20">
        <v>3</v>
      </c>
      <c r="C31" s="21" t="s">
        <v>64</v>
      </c>
      <c r="D31" s="21" t="s">
        <v>27</v>
      </c>
      <c r="E31" s="21">
        <v>60</v>
      </c>
      <c r="F31" s="22">
        <f t="shared" si="4"/>
        <v>2</v>
      </c>
    </row>
    <row r="32" spans="1:7" x14ac:dyDescent="0.25">
      <c r="A32" s="23" t="s">
        <v>19</v>
      </c>
      <c r="B32" s="24">
        <v>3</v>
      </c>
      <c r="C32" s="18"/>
      <c r="D32" s="18"/>
      <c r="E32" s="19"/>
      <c r="F32" s="25">
        <f>SUM(F29:F31)</f>
        <v>5.0166666666666666</v>
      </c>
      <c r="G32" s="24" t="s">
        <v>21</v>
      </c>
    </row>
    <row r="33" spans="2:6" x14ac:dyDescent="0.25">
      <c r="B33" s="21"/>
      <c r="C33" s="21"/>
      <c r="D33" s="21"/>
      <c r="E33" s="21"/>
      <c r="F33" s="21"/>
    </row>
    <row r="34" spans="2:6" x14ac:dyDescent="0.25">
      <c r="B34" s="21"/>
      <c r="C34" s="21"/>
      <c r="D34" s="21"/>
      <c r="E34" s="21"/>
      <c r="F34" s="21"/>
    </row>
    <row r="35" spans="2:6" x14ac:dyDescent="0.25">
      <c r="B35" s="21"/>
      <c r="C35" s="21"/>
      <c r="D35" s="21"/>
      <c r="E35" s="21"/>
      <c r="F35" s="21"/>
    </row>
    <row r="36" spans="2:6" x14ac:dyDescent="0.25">
      <c r="B36" s="21"/>
      <c r="C36" s="21"/>
      <c r="D36" s="21"/>
      <c r="E36" s="21"/>
      <c r="F36" s="21"/>
    </row>
    <row r="37" spans="2:6" x14ac:dyDescent="0.25">
      <c r="B37" s="21"/>
      <c r="C37" s="21"/>
      <c r="D37" s="21"/>
      <c r="E37" s="21"/>
      <c r="F37" s="21"/>
    </row>
    <row r="38" spans="2:6" x14ac:dyDescent="0.25">
      <c r="B38" s="21"/>
      <c r="C38" s="21"/>
      <c r="D38" s="21"/>
      <c r="E38" s="21"/>
      <c r="F38" s="21"/>
    </row>
    <row r="39" spans="2:6" x14ac:dyDescent="0.25">
      <c r="B39" s="21"/>
      <c r="C39" s="21"/>
      <c r="D39" s="21"/>
      <c r="E39" s="21"/>
      <c r="F39" s="21"/>
    </row>
    <row r="40" spans="2:6" x14ac:dyDescent="0.25">
      <c r="B40" s="21"/>
      <c r="C40" s="21"/>
      <c r="D40" s="21"/>
      <c r="E40" s="21"/>
      <c r="F40" s="21"/>
    </row>
    <row r="41" spans="2:6" x14ac:dyDescent="0.25">
      <c r="B41" s="21"/>
      <c r="C41" s="21"/>
      <c r="D41" s="21"/>
      <c r="E41" s="21"/>
      <c r="F41" s="21"/>
    </row>
    <row r="42" spans="2:6" x14ac:dyDescent="0.25">
      <c r="B42" s="21"/>
      <c r="C42" s="21"/>
      <c r="D42" s="21"/>
      <c r="E42" s="21"/>
      <c r="F42" s="21"/>
    </row>
    <row r="43" spans="2:6" x14ac:dyDescent="0.25">
      <c r="B43" s="21"/>
      <c r="C43" s="21"/>
      <c r="D43" s="21"/>
      <c r="E43" s="21"/>
      <c r="F43" s="21"/>
    </row>
    <row r="44" spans="2:6" x14ac:dyDescent="0.25">
      <c r="B44" s="21"/>
      <c r="C44" s="21"/>
      <c r="D44" s="21"/>
      <c r="E44" s="21"/>
      <c r="F44" s="21"/>
    </row>
    <row r="45" spans="2:6" x14ac:dyDescent="0.25">
      <c r="B45" s="21"/>
      <c r="C45" s="21"/>
      <c r="D45" s="21"/>
      <c r="E45" s="21"/>
      <c r="F45" s="21"/>
    </row>
    <row r="46" spans="2:6" x14ac:dyDescent="0.25">
      <c r="B46" s="21"/>
      <c r="C46" s="21"/>
      <c r="D46" s="21"/>
      <c r="E46" s="21"/>
      <c r="F46" s="21"/>
    </row>
    <row r="47" spans="2:6" x14ac:dyDescent="0.25">
      <c r="B47" s="21"/>
      <c r="C47" s="21"/>
      <c r="D47" s="21"/>
      <c r="E47" s="21"/>
      <c r="F47" s="21"/>
    </row>
    <row r="48" spans="2:6" x14ac:dyDescent="0.25">
      <c r="B48" s="21"/>
      <c r="C48" s="21"/>
      <c r="D48" s="21"/>
      <c r="E48" s="21"/>
      <c r="F48" s="21"/>
    </row>
  </sheetData>
  <mergeCells count="2">
    <mergeCell ref="A2:F2"/>
    <mergeCell ref="A1:F1"/>
  </mergeCells>
  <phoneticPr fontId="1" type="noConversion"/>
  <conditionalFormatting sqref="F5:F12 F14:F20 F22:F27 F29:F31">
    <cfRule type="cellIs" dxfId="9" priority="9" operator="lessThan">
      <formula>1.0001</formula>
    </cfRule>
    <cfRule type="cellIs" dxfId="8" priority="10" operator="lessThan">
      <formula>1</formula>
    </cfRule>
  </conditionalFormatting>
  <conditionalFormatting sqref="F13">
    <cfRule type="cellIs" dxfId="7" priority="7" operator="lessThan">
      <formula>1.0001</formula>
    </cfRule>
    <cfRule type="cellIs" dxfId="6" priority="8" operator="lessThan">
      <formula>1</formula>
    </cfRule>
  </conditionalFormatting>
  <conditionalFormatting sqref="F21">
    <cfRule type="cellIs" dxfId="5" priority="5" operator="lessThan">
      <formula>1.0001</formula>
    </cfRule>
    <cfRule type="cellIs" dxfId="4" priority="6" operator="lessThan">
      <formula>1</formula>
    </cfRule>
  </conditionalFormatting>
  <conditionalFormatting sqref="F28">
    <cfRule type="cellIs" dxfId="3" priority="3" operator="lessThan">
      <formula>1.0001</formula>
    </cfRule>
    <cfRule type="cellIs" dxfId="2" priority="4" operator="lessThan">
      <formula>1</formula>
    </cfRule>
  </conditionalFormatting>
  <conditionalFormatting sqref="F32">
    <cfRule type="cellIs" dxfId="1" priority="1" operator="lessThan">
      <formula>1.0001</formula>
    </cfRule>
    <cfRule type="cellIs" dxfId="0" priority="2" operator="lessThan">
      <formula>1</formula>
    </cfRule>
  </conditionalFormatting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F19C-1565-BB43-A75D-D51C8E19C90A}">
  <sheetPr>
    <tabColor theme="9" tint="-0.249977111117893"/>
    <pageSetUpPr fitToPage="1"/>
  </sheetPr>
  <dimension ref="A1:D21"/>
  <sheetViews>
    <sheetView topLeftCell="A4" zoomScaleNormal="100" workbookViewId="0">
      <selection activeCell="B7" sqref="B7"/>
    </sheetView>
  </sheetViews>
  <sheetFormatPr defaultColWidth="10.875" defaultRowHeight="15.75" x14ac:dyDescent="0.25"/>
  <cols>
    <col min="1" max="1" width="18" style="14" customWidth="1"/>
    <col min="2" max="2" width="11.125" style="14" customWidth="1"/>
    <col min="3" max="3" width="40" style="14" customWidth="1"/>
    <col min="4" max="4" width="21.125" style="14" customWidth="1"/>
    <col min="5" max="16384" width="10.875" style="14"/>
  </cols>
  <sheetData>
    <row r="1" spans="1:4" ht="32.1" customHeight="1" x14ac:dyDescent="0.25">
      <c r="A1" s="32" t="s">
        <v>17</v>
      </c>
      <c r="B1" s="32"/>
      <c r="C1" s="32"/>
    </row>
    <row r="2" spans="1:4" ht="33" customHeight="1" x14ac:dyDescent="0.25">
      <c r="A2" s="15" t="s">
        <v>7</v>
      </c>
      <c r="B2" s="16"/>
      <c r="C2" s="16"/>
    </row>
    <row r="3" spans="1:4" ht="42" customHeight="1" x14ac:dyDescent="0.25">
      <c r="A3" s="26" t="s">
        <v>12</v>
      </c>
      <c r="B3" s="27" t="s">
        <v>0</v>
      </c>
      <c r="C3" s="27" t="s">
        <v>1</v>
      </c>
      <c r="D3" s="19" t="s">
        <v>24</v>
      </c>
    </row>
    <row r="4" spans="1:4" x14ac:dyDescent="0.25">
      <c r="A4" s="14" t="s">
        <v>3</v>
      </c>
      <c r="B4" s="20">
        <v>1</v>
      </c>
      <c r="C4" s="21" t="s">
        <v>30</v>
      </c>
      <c r="D4" s="14" t="s">
        <v>27</v>
      </c>
    </row>
    <row r="5" spans="1:4" x14ac:dyDescent="0.25">
      <c r="A5" s="14" t="s">
        <v>3</v>
      </c>
      <c r="B5" s="20">
        <v>2</v>
      </c>
      <c r="C5" s="21" t="s">
        <v>31</v>
      </c>
      <c r="D5" s="14" t="s">
        <v>25</v>
      </c>
    </row>
    <row r="6" spans="1:4" x14ac:dyDescent="0.25">
      <c r="A6" s="14" t="s">
        <v>3</v>
      </c>
      <c r="B6" s="20">
        <v>3</v>
      </c>
      <c r="C6" s="21" t="s">
        <v>32</v>
      </c>
      <c r="D6" s="14" t="s">
        <v>25</v>
      </c>
    </row>
    <row r="7" spans="1:4" x14ac:dyDescent="0.25">
      <c r="A7" s="23" t="s">
        <v>20</v>
      </c>
      <c r="B7" s="28">
        <v>3</v>
      </c>
      <c r="C7" s="24" t="s">
        <v>21</v>
      </c>
    </row>
    <row r="8" spans="1:4" x14ac:dyDescent="0.25">
      <c r="A8" s="14" t="s">
        <v>5</v>
      </c>
      <c r="B8" s="20">
        <v>1</v>
      </c>
      <c r="C8" s="21" t="s">
        <v>40</v>
      </c>
      <c r="D8" s="14" t="s">
        <v>25</v>
      </c>
    </row>
    <row r="9" spans="1:4" x14ac:dyDescent="0.25">
      <c r="A9" s="14" t="s">
        <v>5</v>
      </c>
      <c r="B9" s="20">
        <v>2</v>
      </c>
      <c r="C9" s="21" t="s">
        <v>29</v>
      </c>
      <c r="D9" s="14" t="s">
        <v>25</v>
      </c>
    </row>
    <row r="10" spans="1:4" x14ac:dyDescent="0.25">
      <c r="A10" s="23" t="s">
        <v>8</v>
      </c>
      <c r="B10" s="28">
        <v>2</v>
      </c>
      <c r="C10" s="24" t="s">
        <v>21</v>
      </c>
    </row>
    <row r="11" spans="1:4" x14ac:dyDescent="0.25">
      <c r="A11" s="14" t="s">
        <v>6</v>
      </c>
      <c r="B11" s="20">
        <v>1</v>
      </c>
      <c r="C11" s="21" t="s">
        <v>49</v>
      </c>
      <c r="D11" s="14" t="s">
        <v>25</v>
      </c>
    </row>
    <row r="12" spans="1:4" x14ac:dyDescent="0.25">
      <c r="A12" s="14" t="s">
        <v>6</v>
      </c>
      <c r="B12" s="20">
        <v>2</v>
      </c>
      <c r="C12" s="21" t="s">
        <v>50</v>
      </c>
      <c r="D12" s="14" t="s">
        <v>25</v>
      </c>
    </row>
    <row r="13" spans="1:4" x14ac:dyDescent="0.25">
      <c r="A13" s="14" t="s">
        <v>6</v>
      </c>
      <c r="B13" s="20">
        <v>3</v>
      </c>
      <c r="C13" s="21" t="s">
        <v>51</v>
      </c>
      <c r="D13" s="14" t="s">
        <v>25</v>
      </c>
    </row>
    <row r="14" spans="1:4" x14ac:dyDescent="0.25">
      <c r="A14" s="23" t="s">
        <v>9</v>
      </c>
      <c r="B14" s="28">
        <v>3</v>
      </c>
      <c r="C14" s="24" t="s">
        <v>21</v>
      </c>
    </row>
    <row r="15" spans="1:4" x14ac:dyDescent="0.25">
      <c r="A15" s="14" t="s">
        <v>16</v>
      </c>
      <c r="B15" s="20">
        <v>1</v>
      </c>
      <c r="C15" s="21" t="s">
        <v>59</v>
      </c>
      <c r="D15" s="14" t="s">
        <v>25</v>
      </c>
    </row>
    <row r="16" spans="1:4" x14ac:dyDescent="0.25">
      <c r="A16" s="14" t="s">
        <v>16</v>
      </c>
      <c r="B16" s="20">
        <v>2</v>
      </c>
      <c r="C16" s="21" t="s">
        <v>60</v>
      </c>
      <c r="D16" s="14" t="s">
        <v>25</v>
      </c>
    </row>
    <row r="17" spans="1:4" x14ac:dyDescent="0.25">
      <c r="A17" s="14" t="s">
        <v>16</v>
      </c>
      <c r="B17" s="20">
        <v>3</v>
      </c>
      <c r="C17" s="21" t="s">
        <v>61</v>
      </c>
      <c r="D17" s="14" t="s">
        <v>25</v>
      </c>
    </row>
    <row r="18" spans="1:4" x14ac:dyDescent="0.25">
      <c r="A18" s="23" t="s">
        <v>15</v>
      </c>
      <c r="B18" s="28">
        <v>3</v>
      </c>
      <c r="C18" s="24" t="s">
        <v>21</v>
      </c>
    </row>
    <row r="19" spans="1:4" x14ac:dyDescent="0.25">
      <c r="A19" s="14" t="s">
        <v>18</v>
      </c>
      <c r="B19" s="20">
        <v>1</v>
      </c>
      <c r="C19" s="21" t="s">
        <v>65</v>
      </c>
      <c r="D19" s="14" t="s">
        <v>25</v>
      </c>
    </row>
    <row r="20" spans="1:4" x14ac:dyDescent="0.25">
      <c r="A20" s="14" t="s">
        <v>18</v>
      </c>
      <c r="B20" s="20">
        <v>2</v>
      </c>
      <c r="C20" s="21" t="s">
        <v>66</v>
      </c>
      <c r="D20" s="14" t="s">
        <v>25</v>
      </c>
    </row>
    <row r="21" spans="1:4" x14ac:dyDescent="0.25">
      <c r="A21" s="23" t="s">
        <v>19</v>
      </c>
      <c r="B21" s="28">
        <v>2</v>
      </c>
      <c r="C21" s="24" t="s">
        <v>21</v>
      </c>
    </row>
  </sheetData>
  <mergeCells count="1">
    <mergeCell ref="A1:C1"/>
  </mergeCells>
  <pageMargins left="0.7" right="0.7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3A8D1-8745-184E-B3A5-4977CE971D2E}">
  <sheetPr>
    <tabColor theme="4" tint="-0.249977111117893"/>
    <pageSetUpPr fitToPage="1"/>
  </sheetPr>
  <dimension ref="A1:E38"/>
  <sheetViews>
    <sheetView view="pageBreakPreview" topLeftCell="A14" zoomScale="80" zoomScaleNormal="156" zoomScaleSheetLayoutView="80" workbookViewId="0">
      <selection sqref="A1:E27"/>
    </sheetView>
  </sheetViews>
  <sheetFormatPr defaultColWidth="11" defaultRowHeight="15.75" x14ac:dyDescent="0.25"/>
  <cols>
    <col min="1" max="1" width="18" customWidth="1"/>
    <col min="2" max="2" width="8.375" customWidth="1"/>
    <col min="3" max="3" width="40" customWidth="1"/>
    <col min="4" max="4" width="30.875" customWidth="1"/>
    <col min="5" max="5" width="26" customWidth="1"/>
  </cols>
  <sheetData>
    <row r="1" spans="1:5" ht="29.1" customHeight="1" x14ac:dyDescent="0.35">
      <c r="A1" s="33" t="s">
        <v>14</v>
      </c>
      <c r="B1" s="33"/>
      <c r="C1" s="33"/>
      <c r="D1" s="33"/>
    </row>
    <row r="2" spans="1:5" ht="33" customHeight="1" x14ac:dyDescent="0.25">
      <c r="A2" s="5" t="s">
        <v>7</v>
      </c>
      <c r="B2" s="1"/>
      <c r="C2" s="12"/>
      <c r="D2" s="12"/>
    </row>
    <row r="3" spans="1:5" ht="50.1" customHeight="1" x14ac:dyDescent="0.25">
      <c r="A3" s="6" t="s">
        <v>12</v>
      </c>
      <c r="B3" s="7" t="s">
        <v>0</v>
      </c>
      <c r="C3" s="7" t="s">
        <v>1</v>
      </c>
      <c r="D3" s="10" t="s">
        <v>13</v>
      </c>
      <c r="E3" s="19" t="s">
        <v>24</v>
      </c>
    </row>
    <row r="4" spans="1:5" x14ac:dyDescent="0.25">
      <c r="A4" t="s">
        <v>3</v>
      </c>
      <c r="B4" s="2">
        <v>1</v>
      </c>
      <c r="C4" s="8" t="s">
        <v>33</v>
      </c>
      <c r="D4" s="11" t="s">
        <v>25</v>
      </c>
      <c r="E4" s="29" t="s">
        <v>35</v>
      </c>
    </row>
    <row r="5" spans="1:5" x14ac:dyDescent="0.25">
      <c r="A5" t="s">
        <v>3</v>
      </c>
      <c r="B5" s="2">
        <v>2</v>
      </c>
      <c r="C5" s="8" t="s">
        <v>34</v>
      </c>
      <c r="D5" s="11" t="s">
        <v>25</v>
      </c>
      <c r="E5" s="29" t="s">
        <v>35</v>
      </c>
    </row>
    <row r="6" spans="1:5" x14ac:dyDescent="0.25">
      <c r="A6" t="s">
        <v>3</v>
      </c>
      <c r="B6" s="2">
        <v>3</v>
      </c>
      <c r="C6" s="8"/>
      <c r="D6" s="11"/>
    </row>
    <row r="7" spans="1:5" x14ac:dyDescent="0.25">
      <c r="A7" t="s">
        <v>3</v>
      </c>
      <c r="B7" s="2">
        <v>4</v>
      </c>
      <c r="C7" s="8"/>
      <c r="D7" s="11"/>
    </row>
    <row r="8" spans="1:5" x14ac:dyDescent="0.25">
      <c r="A8" t="s">
        <v>3</v>
      </c>
      <c r="B8" s="2">
        <v>5</v>
      </c>
      <c r="C8" s="8"/>
      <c r="D8" s="11"/>
    </row>
    <row r="9" spans="1:5" x14ac:dyDescent="0.25">
      <c r="A9" t="s">
        <v>4</v>
      </c>
      <c r="B9" s="2" t="s">
        <v>2</v>
      </c>
      <c r="C9" s="8"/>
      <c r="D9" s="11"/>
    </row>
    <row r="10" spans="1:5" x14ac:dyDescent="0.25">
      <c r="A10" s="3" t="s">
        <v>20</v>
      </c>
      <c r="B10" s="13">
        <v>2</v>
      </c>
      <c r="C10" s="4" t="s">
        <v>21</v>
      </c>
      <c r="D10" s="9"/>
    </row>
    <row r="11" spans="1:5" x14ac:dyDescent="0.25">
      <c r="A11" t="s">
        <v>5</v>
      </c>
      <c r="B11" s="2">
        <v>1</v>
      </c>
      <c r="C11" s="8"/>
      <c r="D11" s="11"/>
    </row>
    <row r="12" spans="1:5" x14ac:dyDescent="0.25">
      <c r="A12" t="s">
        <v>5</v>
      </c>
      <c r="B12" s="2">
        <v>2</v>
      </c>
      <c r="C12" s="8"/>
      <c r="D12" s="11"/>
    </row>
    <row r="13" spans="1:5" x14ac:dyDescent="0.25">
      <c r="A13" t="s">
        <v>5</v>
      </c>
      <c r="B13" s="2">
        <v>3</v>
      </c>
      <c r="C13" s="8"/>
      <c r="D13" s="11"/>
    </row>
    <row r="14" spans="1:5" x14ac:dyDescent="0.25">
      <c r="A14" t="s">
        <v>5</v>
      </c>
      <c r="B14" s="2">
        <v>4</v>
      </c>
      <c r="C14" s="8"/>
      <c r="D14" s="11"/>
    </row>
    <row r="15" spans="1:5" x14ac:dyDescent="0.25">
      <c r="A15" t="s">
        <v>5</v>
      </c>
      <c r="B15" s="2">
        <v>5</v>
      </c>
      <c r="C15" s="8"/>
      <c r="D15" s="11"/>
    </row>
    <row r="16" spans="1:5" x14ac:dyDescent="0.25">
      <c r="A16" t="s">
        <v>4</v>
      </c>
      <c r="B16" s="2" t="s">
        <v>2</v>
      </c>
      <c r="C16" s="8"/>
      <c r="D16" s="11"/>
    </row>
    <row r="17" spans="1:5" x14ac:dyDescent="0.25">
      <c r="A17" s="3" t="s">
        <v>8</v>
      </c>
      <c r="B17" s="13"/>
      <c r="C17" s="4" t="s">
        <v>21</v>
      </c>
      <c r="D17" s="9"/>
    </row>
    <row r="18" spans="1:5" x14ac:dyDescent="0.25">
      <c r="A18" t="s">
        <v>6</v>
      </c>
      <c r="B18" s="2">
        <v>1</v>
      </c>
      <c r="C18" s="8"/>
      <c r="D18" s="11"/>
    </row>
    <row r="19" spans="1:5" x14ac:dyDescent="0.25">
      <c r="A19" t="s">
        <v>6</v>
      </c>
      <c r="B19" s="2">
        <v>2</v>
      </c>
      <c r="C19" s="8"/>
      <c r="D19" s="11"/>
    </row>
    <row r="20" spans="1:5" x14ac:dyDescent="0.25">
      <c r="A20" t="s">
        <v>6</v>
      </c>
      <c r="B20" s="2">
        <v>3</v>
      </c>
      <c r="C20" s="8"/>
      <c r="D20" s="11"/>
    </row>
    <row r="21" spans="1:5" x14ac:dyDescent="0.25">
      <c r="A21" t="s">
        <v>6</v>
      </c>
      <c r="B21" s="2">
        <v>4</v>
      </c>
      <c r="C21" s="8"/>
      <c r="D21" s="11"/>
    </row>
    <row r="22" spans="1:5" x14ac:dyDescent="0.25">
      <c r="A22" t="s">
        <v>6</v>
      </c>
      <c r="B22" s="2">
        <v>5</v>
      </c>
      <c r="C22" s="8"/>
      <c r="D22" s="11"/>
    </row>
    <row r="23" spans="1:5" x14ac:dyDescent="0.25">
      <c r="A23" t="s">
        <v>2</v>
      </c>
      <c r="B23" s="2" t="s">
        <v>2</v>
      </c>
      <c r="C23" s="8"/>
      <c r="D23" s="11"/>
    </row>
    <row r="24" spans="1:5" x14ac:dyDescent="0.25">
      <c r="A24" s="3" t="s">
        <v>9</v>
      </c>
      <c r="B24" s="13"/>
      <c r="C24" s="4" t="s">
        <v>21</v>
      </c>
      <c r="D24" s="9"/>
    </row>
    <row r="25" spans="1:5" x14ac:dyDescent="0.25">
      <c r="A25" t="s">
        <v>16</v>
      </c>
      <c r="B25" s="2">
        <v>1</v>
      </c>
      <c r="C25" s="8" t="s">
        <v>67</v>
      </c>
      <c r="D25" s="11" t="s">
        <v>25</v>
      </c>
      <c r="E25" s="29" t="s">
        <v>35</v>
      </c>
    </row>
    <row r="26" spans="1:5" x14ac:dyDescent="0.25">
      <c r="A26" t="s">
        <v>16</v>
      </c>
      <c r="B26" s="2">
        <v>2</v>
      </c>
      <c r="C26" s="8" t="s">
        <v>68</v>
      </c>
      <c r="D26" s="11" t="s">
        <v>25</v>
      </c>
      <c r="E26" s="29" t="s">
        <v>35</v>
      </c>
    </row>
    <row r="27" spans="1:5" x14ac:dyDescent="0.25">
      <c r="A27" t="s">
        <v>16</v>
      </c>
      <c r="B27" s="2">
        <v>3</v>
      </c>
      <c r="C27" s="8"/>
      <c r="D27" s="11"/>
    </row>
    <row r="28" spans="1:5" x14ac:dyDescent="0.25">
      <c r="A28" t="s">
        <v>16</v>
      </c>
      <c r="B28" s="2">
        <v>4</v>
      </c>
      <c r="C28" s="8"/>
      <c r="D28" s="11"/>
    </row>
    <row r="29" spans="1:5" x14ac:dyDescent="0.25">
      <c r="A29" t="s">
        <v>16</v>
      </c>
      <c r="B29" s="2">
        <v>5</v>
      </c>
      <c r="C29" s="8"/>
      <c r="D29" s="11"/>
    </row>
    <row r="30" spans="1:5" x14ac:dyDescent="0.25">
      <c r="A30" t="s">
        <v>4</v>
      </c>
      <c r="B30" s="2" t="s">
        <v>2</v>
      </c>
      <c r="C30" s="8"/>
      <c r="D30" s="11"/>
    </row>
    <row r="31" spans="1:5" x14ac:dyDescent="0.25">
      <c r="A31" s="3" t="s">
        <v>15</v>
      </c>
      <c r="B31" s="13"/>
      <c r="C31" s="4" t="s">
        <v>21</v>
      </c>
      <c r="D31" s="9"/>
    </row>
    <row r="32" spans="1:5" x14ac:dyDescent="0.25">
      <c r="A32" t="s">
        <v>18</v>
      </c>
      <c r="B32" s="2">
        <v>1</v>
      </c>
      <c r="C32" s="8"/>
      <c r="D32" s="11"/>
    </row>
    <row r="33" spans="1:4" x14ac:dyDescent="0.25">
      <c r="A33" t="s">
        <v>18</v>
      </c>
      <c r="B33" s="2">
        <v>2</v>
      </c>
      <c r="C33" s="8"/>
      <c r="D33" s="11"/>
    </row>
    <row r="34" spans="1:4" x14ac:dyDescent="0.25">
      <c r="A34" t="s">
        <v>18</v>
      </c>
      <c r="B34" s="2">
        <v>3</v>
      </c>
      <c r="C34" s="8"/>
      <c r="D34" s="11"/>
    </row>
    <row r="35" spans="1:4" x14ac:dyDescent="0.25">
      <c r="A35" t="s">
        <v>18</v>
      </c>
      <c r="B35" s="2">
        <v>4</v>
      </c>
      <c r="C35" s="8"/>
      <c r="D35" s="11"/>
    </row>
    <row r="36" spans="1:4" x14ac:dyDescent="0.25">
      <c r="A36" t="s">
        <v>18</v>
      </c>
      <c r="B36" s="2">
        <v>5</v>
      </c>
      <c r="C36" s="8"/>
      <c r="D36" s="11"/>
    </row>
    <row r="37" spans="1:4" x14ac:dyDescent="0.25">
      <c r="A37" t="s">
        <v>2</v>
      </c>
      <c r="B37" s="2" t="s">
        <v>2</v>
      </c>
      <c r="C37" s="8"/>
      <c r="D37" s="11"/>
    </row>
    <row r="38" spans="1:4" x14ac:dyDescent="0.25">
      <c r="A38" s="3" t="s">
        <v>19</v>
      </c>
      <c r="B38" s="13"/>
      <c r="C38" s="4" t="s">
        <v>21</v>
      </c>
      <c r="D38" s="9"/>
    </row>
  </sheetData>
  <mergeCells count="1">
    <mergeCell ref="A1:D1"/>
  </mergeCells>
  <phoneticPr fontId="1" type="noConversion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Mobilitati studii ECTS </vt:lpstr>
      <vt:lpstr>Mobilitati Plasament</vt:lpstr>
      <vt:lpstr>Modalități internationale</vt:lpstr>
      <vt:lpstr>'Mobilitati studii ECTS '!_Toc70423089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 Gogu</dc:creator>
  <cp:lastModifiedBy>HP</cp:lastModifiedBy>
  <cp:lastPrinted>2021-05-26T10:43:43Z</cp:lastPrinted>
  <dcterms:created xsi:type="dcterms:W3CDTF">2019-06-15T14:15:56Z</dcterms:created>
  <dcterms:modified xsi:type="dcterms:W3CDTF">2021-05-26T11:10:47Z</dcterms:modified>
</cp:coreProperties>
</file>